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xipasoslo.sharepoint.com/sites/InvestorRelations/Shared Documents/General/Kvartalsrapport/2025 Q2/"/>
    </mc:Choice>
  </mc:AlternateContent>
  <xr:revisionPtr revIDLastSave="1" documentId="8_{63AB35B9-0302-4855-B704-E58662E392E7}" xr6:coauthVersionLast="47" xr6:coauthVersionMax="47" xr10:uidLastSave="{FF4EA497-5201-4398-B6F1-5B3068584F78}"/>
  <bookViews>
    <workbookView xWindow="-38510" yWindow="-3230" windowWidth="38620" windowHeight="21100" xr2:uid="{BC726A56-8F93-48E2-8628-7EB05297DE4E}"/>
  </bookViews>
  <sheets>
    <sheet name="P&amp;L" sheetId="1" r:id="rId1"/>
    <sheet name="Balance sheet" sheetId="2" r:id="rId2"/>
    <sheet name="Cash flow" sheetId="7" r:id="rId3"/>
    <sheet name="ARR" sheetId="4" r:id="rId4"/>
    <sheet name="Revenue breakdown" sheetId="3" r:id="rId5"/>
    <sheet name="Annual P&amp;L breakdowns" sheetId="6" r:id="rId6"/>
    <sheet name="Other KPIs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7" l="1"/>
  <c r="L39" i="7" l="1"/>
  <c r="Q39" i="7"/>
  <c r="O39" i="7"/>
  <c r="P39" i="7"/>
  <c r="N39" i="7"/>
  <c r="D39" i="7"/>
  <c r="E39" i="7"/>
  <c r="F39" i="7"/>
  <c r="G39" i="7"/>
  <c r="I39" i="7"/>
  <c r="J39" i="7"/>
  <c r="K39" i="7"/>
  <c r="C39" i="7"/>
  <c r="P2" i="9" l="1"/>
  <c r="Q2" i="9"/>
</calcChain>
</file>

<file path=xl/sharedStrings.xml><?xml version="1.0" encoding="utf-8"?>
<sst xmlns="http://schemas.openxmlformats.org/spreadsheetml/2006/main" count="254" uniqueCount="165">
  <si>
    <t>Q1 2025</t>
  </si>
  <si>
    <t>Q1 2024</t>
  </si>
  <si>
    <t>Revenue</t>
  </si>
  <si>
    <t>EBITDA</t>
  </si>
  <si>
    <t>Goodwill</t>
  </si>
  <si>
    <t>Receivables</t>
  </si>
  <si>
    <t>Financial Investments</t>
  </si>
  <si>
    <t>Equity</t>
  </si>
  <si>
    <t>Borrowings</t>
  </si>
  <si>
    <t>Q4 2024</t>
  </si>
  <si>
    <t>Q4 2023</t>
  </si>
  <si>
    <t>EMEA</t>
  </si>
  <si>
    <t>Americas</t>
  </si>
  <si>
    <t>APAC</t>
  </si>
  <si>
    <t>Total</t>
  </si>
  <si>
    <t>Self-hosted Software</t>
  </si>
  <si>
    <t>Q3 2024</t>
  </si>
  <si>
    <t>Q3 2023</t>
  </si>
  <si>
    <t>Q2 2024</t>
  </si>
  <si>
    <t>Pexip as a service</t>
  </si>
  <si>
    <t>Q2 2023</t>
  </si>
  <si>
    <t>Q1 2023</t>
  </si>
  <si>
    <t>All</t>
  </si>
  <si>
    <t>ARR</t>
  </si>
  <si>
    <t>ARR per geo</t>
  </si>
  <si>
    <t>AMERICAS</t>
  </si>
  <si>
    <t>ARR per product</t>
  </si>
  <si>
    <t>Software</t>
  </si>
  <si>
    <t>Service</t>
  </si>
  <si>
    <t>Net new sales</t>
  </si>
  <si>
    <t>Net upsell</t>
  </si>
  <si>
    <t>Churn</t>
  </si>
  <si>
    <t>ARR per business area</t>
  </si>
  <si>
    <t>Connected Spaces</t>
  </si>
  <si>
    <t>Secure &amp; Custom</t>
  </si>
  <si>
    <t>ARR Last quarter</t>
  </si>
  <si>
    <t>NRR Secure and Custom</t>
  </si>
  <si>
    <t>NRR total</t>
  </si>
  <si>
    <t>Number of employees</t>
  </si>
  <si>
    <t>Wages and salaries</t>
  </si>
  <si>
    <t>Social security tax</t>
  </si>
  <si>
    <t>Commission and bonus employees</t>
  </si>
  <si>
    <t>Other personnel cost</t>
  </si>
  <si>
    <t>Salary cost capitalised</t>
  </si>
  <si>
    <t>Salary and personnel expense breakdown</t>
  </si>
  <si>
    <t>(NOK 1.000)</t>
  </si>
  <si>
    <t>Sales and marketing</t>
  </si>
  <si>
    <t>Computers and software</t>
  </si>
  <si>
    <t>Fees for external services</t>
  </si>
  <si>
    <t>Travel expenses</t>
  </si>
  <si>
    <t>Other operating expenses</t>
  </si>
  <si>
    <t>Other lease expense</t>
  </si>
  <si>
    <t>Interest income</t>
  </si>
  <si>
    <t>Other financial income</t>
  </si>
  <si>
    <t>Financial instruments at fair value through profit and loss</t>
  </si>
  <si>
    <t>Financial income</t>
  </si>
  <si>
    <t>Interest expense</t>
  </si>
  <si>
    <t>Other financial expenses</t>
  </si>
  <si>
    <t>Financial expenses</t>
  </si>
  <si>
    <t xml:space="preserve">Net foreign currency gains and losses </t>
  </si>
  <si>
    <t>Net financial income(expense)</t>
  </si>
  <si>
    <t>Interest expense on lease liabilities</t>
  </si>
  <si>
    <t>Share-based payment expense</t>
  </si>
  <si>
    <t>Pension costs</t>
  </si>
  <si>
    <t>Financial Income and expenses</t>
  </si>
  <si>
    <t>Revenue per product and geography</t>
  </si>
  <si>
    <t>Profit or loss before income tax</t>
  </si>
  <si>
    <t>Other adjustments</t>
  </si>
  <si>
    <t>Interest received</t>
  </si>
  <si>
    <t>Payment for property, plant and equipment</t>
  </si>
  <si>
    <t>Cash flow from financing activities</t>
  </si>
  <si>
    <t>Repayment of borrowings</t>
  </si>
  <si>
    <t>Interest paid</t>
  </si>
  <si>
    <t>Cash flow from operating activities</t>
  </si>
  <si>
    <t xml:space="preserve">   Depreciation, amortization and net impairment losses</t>
  </si>
  <si>
    <t xml:space="preserve">   Non-cash - share based payments</t>
  </si>
  <si>
    <t xml:space="preserve">   Interest income/expenses - net</t>
  </si>
  <si>
    <t xml:space="preserve">   Net exchange differences</t>
  </si>
  <si>
    <t xml:space="preserve">  Fair value on Financial Assets at fair value through profit and loss</t>
  </si>
  <si>
    <t xml:space="preserve">   Change in trade, other receivables and other assets</t>
  </si>
  <si>
    <t xml:space="preserve">   Change in trade, other payables and contract liabilities</t>
  </si>
  <si>
    <t>Income taxes paid/refunded</t>
  </si>
  <si>
    <t>Net cash inflow/outflow from operating activities</t>
  </si>
  <si>
    <t xml:space="preserve">Cash flow from investing activities </t>
  </si>
  <si>
    <t>Payment for acquisition of subsidiary, net of cash acquired</t>
  </si>
  <si>
    <t>Payment of software development cost</t>
  </si>
  <si>
    <t>Proceeds from sale of property, plant and equipment</t>
  </si>
  <si>
    <t>Net cash inflow/outflow from investing activities</t>
  </si>
  <si>
    <t>Dividend paid to company's shareholder</t>
  </si>
  <si>
    <t>Proceeds from issuance of ordinary shares</t>
  </si>
  <si>
    <t>Proceeds from borrowings</t>
  </si>
  <si>
    <t>Principal element of lease payments</t>
  </si>
  <si>
    <t>Sale/(purchase) of treasury shares</t>
  </si>
  <si>
    <t>Net cash inflow/outflow from financing activities</t>
  </si>
  <si>
    <t xml:space="preserve">Net increase/(decrease) in cash and cash equivalents </t>
  </si>
  <si>
    <t>Cash and cash equivalents start of the period</t>
  </si>
  <si>
    <t>Effects of exchange rate changes on cash and cash equivalents</t>
  </si>
  <si>
    <t>Cash and cash equivalents end of the period</t>
  </si>
  <si>
    <t>NOK thousands</t>
  </si>
  <si>
    <t>Geography</t>
  </si>
  <si>
    <t>Product</t>
  </si>
  <si>
    <t>Currency</t>
  </si>
  <si>
    <t>Cost of sale</t>
  </si>
  <si>
    <t>Salary and personnel expenses</t>
  </si>
  <si>
    <t>Other gains and losses</t>
  </si>
  <si>
    <t>Depreciation and amortization</t>
  </si>
  <si>
    <t>Operating profit or loss</t>
  </si>
  <si>
    <t>Net gain and loss on foreign exchange differences</t>
  </si>
  <si>
    <t>Financial income/(expenses) - net</t>
  </si>
  <si>
    <t>Income tax expense</t>
  </si>
  <si>
    <t>Profit or loss for the year</t>
  </si>
  <si>
    <t>Impairment losses</t>
  </si>
  <si>
    <t>KPIs</t>
  </si>
  <si>
    <t>Unit</t>
  </si>
  <si>
    <t>#</t>
  </si>
  <si>
    <t>Number of shares outstanding</t>
  </si>
  <si>
    <t>03/31/2024</t>
  </si>
  <si>
    <t>12/31/2023</t>
  </si>
  <si>
    <t>ASSETS</t>
  </si>
  <si>
    <t>Non-current assets</t>
  </si>
  <si>
    <t>Property, plant and equipment</t>
  </si>
  <si>
    <t>Right-of-use assets</t>
  </si>
  <si>
    <t>Other intangible assets</t>
  </si>
  <si>
    <t>Deferred tax asset</t>
  </si>
  <si>
    <t>Contract costs</t>
  </si>
  <si>
    <t>Other assets</t>
  </si>
  <si>
    <t>Total non-current assets</t>
  </si>
  <si>
    <t>Current assets</t>
  </si>
  <si>
    <t>Trade and other receivables</t>
  </si>
  <si>
    <t>Contract assets</t>
  </si>
  <si>
    <t>Other current assets</t>
  </si>
  <si>
    <t>Cash and cash equivalents</t>
  </si>
  <si>
    <t>Total current assets</t>
  </si>
  <si>
    <t>TOTAL ASSETS</t>
  </si>
  <si>
    <t>EQUITY AND LIABILITIES</t>
  </si>
  <si>
    <t>Total equity</t>
  </si>
  <si>
    <t>Non-current liabilities</t>
  </si>
  <si>
    <t>Lease liabilities</t>
  </si>
  <si>
    <t>Deferred tax liabilities</t>
  </si>
  <si>
    <t>Other payables</t>
  </si>
  <si>
    <t>Total non-current liabilities</t>
  </si>
  <si>
    <t>Current liabilities</t>
  </si>
  <si>
    <t>Trade and other payables</t>
  </si>
  <si>
    <t>Contract liabilities</t>
  </si>
  <si>
    <t>Current tax liabilities</t>
  </si>
  <si>
    <t>Total current liabilities</t>
  </si>
  <si>
    <t>Total liabilities</t>
  </si>
  <si>
    <t>TOTAL EQUITY AND LIABILITIES</t>
  </si>
  <si>
    <t>06/30/2024</t>
  </si>
  <si>
    <t>09/30/2024</t>
  </si>
  <si>
    <t>12/31/2024</t>
  </si>
  <si>
    <t>03/31/2025</t>
  </si>
  <si>
    <t>09/30/2023</t>
  </si>
  <si>
    <t>06/30/2023</t>
  </si>
  <si>
    <t>03/31/2023</t>
  </si>
  <si>
    <t>(USD millions)</t>
  </si>
  <si>
    <t>(NOK 1000)</t>
  </si>
  <si>
    <t>Number of shares outstanding, fully diluted, average</t>
  </si>
  <si>
    <t>Payment for financial assets at fair value through profit or loss</t>
  </si>
  <si>
    <t>Note: Business Area Other/Legacy incorporated in Connected Spaces from Q1 2025</t>
  </si>
  <si>
    <t>Q2 2025</t>
  </si>
  <si>
    <t>06/30/2025</t>
  </si>
  <si>
    <t>Free cash flow</t>
  </si>
  <si>
    <t>Legacy</t>
  </si>
  <si>
    <t>NRR Connected, incl. legacy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</si>
</sst>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 * #,##0;_ * \-#,##0;_ * &quot;-&quot;;_ @_ "/>
    <numFmt numFmtId="167" formatCode="#,##0.0"/>
    <numFmt numFmtId="168" formatCode="#,##0\ ;\(#,##0\);"/>
    <numFmt numFmtId="169" formatCode="_ * #,##0_ ;_ * \-#,##0_ ;_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2"/>
      <name val="Times New Roman"/>
      <family val="1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8" fontId="10" fillId="0" borderId="0">
      <protection locked="0"/>
    </xf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3" fontId="0" fillId="0" borderId="0" xfId="0" applyNumberFormat="1"/>
    <xf numFmtId="3" fontId="0" fillId="0" borderId="0" xfId="0" applyNumberFormat="1" applyAlignment="1">
      <alignment vertical="center" wrapText="1"/>
    </xf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5" fillId="0" borderId="0" xfId="0" applyFont="1"/>
    <xf numFmtId="0" fontId="6" fillId="0" borderId="0" xfId="0" applyFont="1"/>
    <xf numFmtId="166" fontId="5" fillId="0" borderId="0" xfId="1" applyNumberFormat="1" applyFont="1" applyFill="1"/>
    <xf numFmtId="166" fontId="5" fillId="0" borderId="0" xfId="1" applyNumberFormat="1" applyFont="1" applyFill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167" fontId="0" fillId="0" borderId="0" xfId="0" applyNumberFormat="1"/>
    <xf numFmtId="0" fontId="6" fillId="0" borderId="3" xfId="0" applyFont="1" applyBorder="1"/>
    <xf numFmtId="0" fontId="0" fillId="0" borderId="3" xfId="0" applyBorder="1"/>
    <xf numFmtId="167" fontId="0" fillId="0" borderId="3" xfId="0" applyNumberFormat="1" applyBorder="1"/>
    <xf numFmtId="0" fontId="0" fillId="0" borderId="0" xfId="0" quotePrefix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164" fontId="0" fillId="0" borderId="3" xfId="1" applyNumberFormat="1" applyFont="1" applyBorder="1"/>
    <xf numFmtId="165" fontId="5" fillId="0" borderId="0" xfId="0" applyNumberFormat="1" applyFont="1"/>
    <xf numFmtId="0" fontId="9" fillId="0" borderId="0" xfId="0" applyFont="1"/>
    <xf numFmtId="166" fontId="6" fillId="2" borderId="1" xfId="0" applyNumberFormat="1" applyFont="1" applyFill="1" applyBorder="1"/>
    <xf numFmtId="166" fontId="6" fillId="0" borderId="1" xfId="1" applyNumberFormat="1" applyFont="1" applyFill="1" applyBorder="1"/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3" fillId="0" borderId="2" xfId="0" applyFont="1" applyBorder="1"/>
    <xf numFmtId="0" fontId="8" fillId="0" borderId="2" xfId="5" quotePrefix="1" applyNumberFormat="1" applyFont="1" applyBorder="1" applyAlignment="1" applyProtection="1">
      <alignment horizontal="left"/>
    </xf>
    <xf numFmtId="0" fontId="11" fillId="0" borderId="0" xfId="0" applyFont="1" applyAlignment="1">
      <alignment wrapText="1"/>
    </xf>
    <xf numFmtId="166" fontId="5" fillId="0" borderId="0" xfId="1" applyNumberFormat="1" applyFont="1" applyFill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164" fontId="0" fillId="0" borderId="0" xfId="1" applyNumberFormat="1" applyFont="1" applyAlignment="1">
      <alignment vertical="center" wrapText="1"/>
    </xf>
    <xf numFmtId="164" fontId="3" fillId="0" borderId="3" xfId="1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1" applyNumberFormat="1" applyFont="1" applyBorder="1"/>
    <xf numFmtId="0" fontId="0" fillId="0" borderId="3" xfId="0" applyBorder="1" applyAlignment="1">
      <alignment vertical="center" wrapText="1"/>
    </xf>
    <xf numFmtId="164" fontId="0" fillId="0" borderId="3" xfId="1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4" fontId="0" fillId="0" borderId="0" xfId="1" applyNumberFormat="1" applyFont="1" applyBorder="1"/>
    <xf numFmtId="0" fontId="7" fillId="0" borderId="0" xfId="6" applyFont="1"/>
    <xf numFmtId="3" fontId="6" fillId="0" borderId="0" xfId="0" applyNumberFormat="1" applyFont="1" applyAlignment="1">
      <alignment vertical="top" wrapText="1"/>
    </xf>
    <xf numFmtId="169" fontId="6" fillId="0" borderId="0" xfId="1" applyNumberFormat="1" applyFont="1" applyFill="1" applyAlignment="1">
      <alignment horizontal="right" wrapText="1"/>
    </xf>
    <xf numFmtId="0" fontId="8" fillId="0" borderId="0" xfId="6"/>
    <xf numFmtId="166" fontId="6" fillId="0" borderId="0" xfId="1" applyNumberFormat="1" applyFont="1" applyAlignment="1">
      <alignment horizontal="right" wrapText="1"/>
    </xf>
    <xf numFmtId="0" fontId="8" fillId="0" borderId="2" xfId="6" applyBorder="1"/>
    <xf numFmtId="0" fontId="7" fillId="0" borderId="3" xfId="6" applyFont="1" applyBorder="1"/>
    <xf numFmtId="166" fontId="6" fillId="0" borderId="3" xfId="1" applyNumberFormat="1" applyFont="1" applyFill="1" applyBorder="1" applyAlignment="1">
      <alignment horizontal="right"/>
    </xf>
    <xf numFmtId="166" fontId="0" fillId="0" borderId="0" xfId="1" applyNumberFormat="1" applyFont="1" applyFill="1" applyAlignment="1">
      <alignment horizontal="right"/>
    </xf>
    <xf numFmtId="166" fontId="7" fillId="0" borderId="3" xfId="1" applyNumberFormat="1" applyFont="1" applyFill="1" applyBorder="1" applyAlignment="1">
      <alignment horizontal="right"/>
    </xf>
    <xf numFmtId="0" fontId="7" fillId="0" borderId="4" xfId="6" applyFont="1" applyBorder="1"/>
    <xf numFmtId="166" fontId="7" fillId="0" borderId="4" xfId="1" applyNumberFormat="1" applyFont="1" applyFill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7" fillId="0" borderId="1" xfId="1" applyNumberFormat="1" applyFont="1" applyFill="1" applyBorder="1" applyAlignment="1">
      <alignment horizontal="right"/>
    </xf>
    <xf numFmtId="166" fontId="7" fillId="0" borderId="2" xfId="1" applyNumberFormat="1" applyFont="1" applyFill="1" applyBorder="1" applyAlignment="1">
      <alignment horizontal="right"/>
    </xf>
    <xf numFmtId="14" fontId="6" fillId="2" borderId="2" xfId="0" applyNumberFormat="1" applyFont="1" applyFill="1" applyBorder="1" applyAlignment="1">
      <alignment horizontal="right" wrapText="1"/>
    </xf>
    <xf numFmtId="0" fontId="0" fillId="0" borderId="2" xfId="0" applyBorder="1" applyAlignment="1">
      <alignment horizontal="left" vertical="center" wrapText="1"/>
    </xf>
    <xf numFmtId="3" fontId="8" fillId="0" borderId="0" xfId="7" quotePrefix="1" applyNumberFormat="1" applyFont="1" applyAlignment="1">
      <alignment horizontal="right"/>
    </xf>
    <xf numFmtId="3" fontId="8" fillId="0" borderId="0" xfId="8" applyNumberFormat="1" applyFont="1"/>
    <xf numFmtId="164" fontId="0" fillId="0" borderId="0" xfId="1" applyNumberFormat="1" applyFont="1" applyBorder="1" applyAlignment="1">
      <alignment vertical="center" wrapText="1"/>
    </xf>
    <xf numFmtId="9" fontId="0" fillId="0" borderId="0" xfId="9" applyFont="1"/>
    <xf numFmtId="43" fontId="2" fillId="0" borderId="0" xfId="0" applyNumberFormat="1" applyFont="1"/>
    <xf numFmtId="164" fontId="3" fillId="0" borderId="0" xfId="0" applyNumberFormat="1" applyFont="1"/>
    <xf numFmtId="166" fontId="0" fillId="0" borderId="0" xfId="0" applyNumberFormat="1"/>
  </cellXfs>
  <cellStyles count="10">
    <cellStyle name="Comma" xfId="1" builtinId="3"/>
    <cellStyle name="Comma 3" xfId="4" xr:uid="{1E032E6B-0BA3-43EC-AACB-DFF8F93C67E7}"/>
    <cellStyle name="Normal" xfId="0" builtinId="0"/>
    <cellStyle name="Normal 10 3" xfId="6" xr:uid="{1BAE5BF8-5709-4D52-8C94-B43C19E6B6DB}"/>
    <cellStyle name="Normal 2" xfId="2" xr:uid="{FD765548-73C5-47DF-9F22-0C5AF679B80D}"/>
    <cellStyle name="Normal 2 2" xfId="3" xr:uid="{9AD3C180-AF14-471A-89CA-67BBAB9C3944}"/>
    <cellStyle name="Normal 21 3" xfId="8" xr:uid="{E425B601-4674-4724-9A80-18535C001FD5}"/>
    <cellStyle name="Normal 21 4" xfId="7" xr:uid="{D768145E-A56E-420D-AE2F-A7A51573C90B}"/>
    <cellStyle name="Normal_REGNSKAP" xfId="5" xr:uid="{7A0657CC-8E42-47F0-B248-76454BD0CF18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D927-7BB5-44D0-9295-8726A84A9E8B}">
  <dimension ref="A1:S22"/>
  <sheetViews>
    <sheetView showGridLines="0"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6" sqref="R6"/>
    </sheetView>
  </sheetViews>
  <sheetFormatPr defaultRowHeight="14.4" x14ac:dyDescent="0.3"/>
  <cols>
    <col min="1" max="1" width="43.33203125" bestFit="1" customWidth="1"/>
    <col min="2" max="5" width="11.44140625" bestFit="1" customWidth="1"/>
    <col min="6" max="9" width="10.88671875" bestFit="1" customWidth="1"/>
    <col min="13" max="14" width="9.44140625" bestFit="1" customWidth="1"/>
    <col min="15" max="15" width="8.5546875" bestFit="1" customWidth="1"/>
    <col min="16" max="16" width="10.109375" bestFit="1" customWidth="1"/>
    <col min="17" max="17" width="10.77734375" bestFit="1" customWidth="1"/>
    <col min="20" max="20" width="10" bestFit="1" customWidth="1"/>
  </cols>
  <sheetData>
    <row r="1" spans="1:19" x14ac:dyDescent="0.3">
      <c r="A1" s="69" t="s">
        <v>156</v>
      </c>
      <c r="B1" s="40" t="s">
        <v>21</v>
      </c>
      <c r="C1" s="40" t="s">
        <v>20</v>
      </c>
      <c r="D1" s="40" t="s">
        <v>17</v>
      </c>
      <c r="E1" s="40" t="s">
        <v>10</v>
      </c>
      <c r="F1" s="40" t="s">
        <v>1</v>
      </c>
      <c r="G1" s="40" t="s">
        <v>18</v>
      </c>
      <c r="H1" s="40" t="s">
        <v>16</v>
      </c>
      <c r="I1" s="40" t="s">
        <v>9</v>
      </c>
      <c r="J1" s="40" t="s">
        <v>0</v>
      </c>
      <c r="K1" s="40" t="s">
        <v>160</v>
      </c>
      <c r="M1" s="14">
        <v>2021</v>
      </c>
      <c r="N1" s="14">
        <v>2022</v>
      </c>
      <c r="O1" s="14">
        <v>2023</v>
      </c>
      <c r="P1" s="14">
        <v>2024</v>
      </c>
      <c r="Q1" s="1"/>
    </row>
    <row r="2" spans="1:19" ht="16.2" customHeight="1" x14ac:dyDescent="0.3">
      <c r="A2" s="3" t="s">
        <v>2</v>
      </c>
      <c r="B2" s="45">
        <v>260637</v>
      </c>
      <c r="C2" s="45">
        <v>232930</v>
      </c>
      <c r="D2" s="45">
        <v>214858</v>
      </c>
      <c r="E2" s="45">
        <v>285157</v>
      </c>
      <c r="F2" s="45">
        <v>291978</v>
      </c>
      <c r="G2" s="46">
        <v>265582</v>
      </c>
      <c r="H2" s="46">
        <v>228482</v>
      </c>
      <c r="I2" s="46">
        <v>332519</v>
      </c>
      <c r="J2" s="46">
        <v>347946</v>
      </c>
      <c r="K2" s="46">
        <v>281124</v>
      </c>
      <c r="M2" s="46">
        <v>805518</v>
      </c>
      <c r="N2" s="46">
        <v>867056</v>
      </c>
      <c r="O2" s="46">
        <v>993582</v>
      </c>
      <c r="P2" s="46">
        <v>1118562</v>
      </c>
      <c r="Q2" s="7"/>
      <c r="R2" s="7"/>
    </row>
    <row r="3" spans="1:19" ht="16.2" customHeight="1" x14ac:dyDescent="0.3">
      <c r="A3" s="49" t="s">
        <v>102</v>
      </c>
      <c r="B3" s="29">
        <v>21313</v>
      </c>
      <c r="C3" s="29">
        <v>24387</v>
      </c>
      <c r="D3" s="29">
        <v>25185</v>
      </c>
      <c r="E3" s="29">
        <v>28119</v>
      </c>
      <c r="F3" s="29">
        <v>27055</v>
      </c>
      <c r="G3" s="50">
        <v>27053</v>
      </c>
      <c r="H3" s="50">
        <v>24782</v>
      </c>
      <c r="I3" s="50">
        <v>26212</v>
      </c>
      <c r="J3" s="50">
        <v>28833</v>
      </c>
      <c r="K3" s="50">
        <v>18637</v>
      </c>
      <c r="M3" s="50">
        <v>76940</v>
      </c>
      <c r="N3" s="50">
        <v>93820</v>
      </c>
      <c r="O3" s="50">
        <v>99004</v>
      </c>
      <c r="P3" s="50">
        <v>105102</v>
      </c>
      <c r="Q3" s="7"/>
      <c r="R3" s="7"/>
      <c r="S3" s="7"/>
    </row>
    <row r="4" spans="1:19" ht="16.2" customHeight="1" x14ac:dyDescent="0.3">
      <c r="A4" s="22" t="s">
        <v>103</v>
      </c>
      <c r="B4" s="6">
        <v>159587</v>
      </c>
      <c r="C4" s="6">
        <v>156999</v>
      </c>
      <c r="D4" s="6">
        <v>143647</v>
      </c>
      <c r="E4" s="6">
        <v>161202</v>
      </c>
      <c r="F4" s="6">
        <v>161423</v>
      </c>
      <c r="G4" s="42">
        <v>163837</v>
      </c>
      <c r="H4" s="42">
        <v>151018</v>
      </c>
      <c r="I4" s="42">
        <v>177681</v>
      </c>
      <c r="J4" s="42">
        <v>168637</v>
      </c>
      <c r="K4" s="42">
        <v>165309</v>
      </c>
      <c r="M4" s="42">
        <v>634422</v>
      </c>
      <c r="N4" s="42">
        <v>719687</v>
      </c>
      <c r="O4" s="42">
        <v>621435</v>
      </c>
      <c r="P4" s="42">
        <v>653959</v>
      </c>
      <c r="Q4" s="7"/>
      <c r="R4" s="7"/>
    </row>
    <row r="5" spans="1:19" ht="16.2" customHeight="1" x14ac:dyDescent="0.3">
      <c r="A5" s="22" t="s">
        <v>50</v>
      </c>
      <c r="B5" s="6">
        <v>44952</v>
      </c>
      <c r="C5" s="6">
        <v>42829</v>
      </c>
      <c r="D5" s="6">
        <v>35443</v>
      </c>
      <c r="E5" s="6">
        <v>36657</v>
      </c>
      <c r="F5" s="6">
        <v>39060</v>
      </c>
      <c r="G5" s="42">
        <v>38662</v>
      </c>
      <c r="H5" s="42">
        <v>34598</v>
      </c>
      <c r="I5" s="42">
        <v>40467</v>
      </c>
      <c r="J5" s="42">
        <v>38019</v>
      </c>
      <c r="K5" s="42">
        <v>39875</v>
      </c>
      <c r="M5" s="42">
        <v>218615</v>
      </c>
      <c r="N5" s="42">
        <v>237544</v>
      </c>
      <c r="O5" s="42">
        <v>159880</v>
      </c>
      <c r="P5" s="42">
        <v>152787</v>
      </c>
      <c r="Q5" s="7"/>
      <c r="R5" s="7"/>
    </row>
    <row r="6" spans="1:19" ht="16.2" customHeight="1" x14ac:dyDescent="0.3">
      <c r="A6" s="2" t="s">
        <v>104</v>
      </c>
      <c r="B6" s="6">
        <v>-337</v>
      </c>
      <c r="C6" s="6">
        <v>1002</v>
      </c>
      <c r="D6" s="6">
        <v>5711</v>
      </c>
      <c r="E6" s="6">
        <v>4532</v>
      </c>
      <c r="F6" s="6">
        <v>6747</v>
      </c>
      <c r="G6" s="42">
        <v>3038</v>
      </c>
      <c r="H6" s="42">
        <v>3441</v>
      </c>
      <c r="I6" s="42">
        <v>2710</v>
      </c>
      <c r="J6" s="42">
        <v>-2639</v>
      </c>
      <c r="K6" s="42">
        <v>830</v>
      </c>
      <c r="M6" s="42">
        <v>-161</v>
      </c>
      <c r="N6" s="42">
        <v>61290</v>
      </c>
      <c r="O6" s="42">
        <v>10908</v>
      </c>
      <c r="P6" s="42">
        <v>15936</v>
      </c>
      <c r="Q6" s="7"/>
      <c r="R6" s="7"/>
    </row>
    <row r="7" spans="1:19" ht="16.2" customHeight="1" x14ac:dyDescent="0.3">
      <c r="A7" s="47" t="s">
        <v>3</v>
      </c>
      <c r="B7" s="48">
        <v>35123</v>
      </c>
      <c r="C7" s="48">
        <v>7713</v>
      </c>
      <c r="D7" s="48">
        <v>4872</v>
      </c>
      <c r="E7" s="48">
        <v>54647</v>
      </c>
      <c r="F7" s="48">
        <v>57693</v>
      </c>
      <c r="G7" s="43">
        <v>32992</v>
      </c>
      <c r="H7" s="43">
        <v>14643</v>
      </c>
      <c r="I7" s="43">
        <v>85450</v>
      </c>
      <c r="J7" s="43">
        <v>115097</v>
      </c>
      <c r="K7" s="43">
        <v>56473</v>
      </c>
      <c r="M7" s="43">
        <v>-124297</v>
      </c>
      <c r="N7" s="43">
        <v>-245285</v>
      </c>
      <c r="O7" s="43">
        <v>102355</v>
      </c>
      <c r="P7" s="43">
        <v>190778</v>
      </c>
      <c r="Q7" s="7"/>
      <c r="R7" s="7"/>
    </row>
    <row r="8" spans="1:19" ht="16.2" customHeight="1" x14ac:dyDescent="0.3">
      <c r="A8" s="2" t="s">
        <v>105</v>
      </c>
      <c r="B8" s="6">
        <v>29141</v>
      </c>
      <c r="C8" s="6">
        <v>42845</v>
      </c>
      <c r="D8" s="6">
        <v>27127</v>
      </c>
      <c r="E8" s="6">
        <v>27312</v>
      </c>
      <c r="F8" s="6">
        <v>19802</v>
      </c>
      <c r="G8" s="42">
        <v>19543</v>
      </c>
      <c r="H8" s="42">
        <v>18628</v>
      </c>
      <c r="I8" s="42">
        <v>20164</v>
      </c>
      <c r="J8" s="42">
        <v>14080</v>
      </c>
      <c r="K8" s="42">
        <v>11683</v>
      </c>
      <c r="M8" s="42">
        <v>73726</v>
      </c>
      <c r="N8" s="42">
        <v>115120</v>
      </c>
      <c r="O8" s="42">
        <v>126425</v>
      </c>
      <c r="P8" s="42">
        <v>78137</v>
      </c>
      <c r="Q8" s="7"/>
      <c r="R8" s="7"/>
    </row>
    <row r="9" spans="1:19" ht="16.2" customHeight="1" x14ac:dyDescent="0.3">
      <c r="A9" t="s">
        <v>111</v>
      </c>
      <c r="B9" s="6">
        <v>0</v>
      </c>
      <c r="C9" s="6">
        <v>0</v>
      </c>
      <c r="D9" s="6">
        <v>0</v>
      </c>
      <c r="E9" s="6">
        <v>72687</v>
      </c>
      <c r="F9" s="6">
        <v>0</v>
      </c>
      <c r="G9" s="6">
        <v>0</v>
      </c>
      <c r="H9" s="6">
        <v>0</v>
      </c>
      <c r="I9" s="6">
        <v>3104</v>
      </c>
      <c r="J9" s="42">
        <v>0</v>
      </c>
      <c r="K9" s="42">
        <v>0</v>
      </c>
      <c r="M9" s="42">
        <v>0</v>
      </c>
      <c r="N9" s="42">
        <v>0</v>
      </c>
      <c r="O9" s="42">
        <v>72687</v>
      </c>
      <c r="P9" s="42">
        <v>3104</v>
      </c>
      <c r="Q9" s="7"/>
      <c r="R9" s="7"/>
    </row>
    <row r="10" spans="1:19" ht="16.2" customHeight="1" x14ac:dyDescent="0.3">
      <c r="A10" s="47" t="s">
        <v>106</v>
      </c>
      <c r="B10" s="48">
        <v>5982</v>
      </c>
      <c r="C10" s="48">
        <v>-35132</v>
      </c>
      <c r="D10" s="48">
        <v>-22255</v>
      </c>
      <c r="E10" s="48">
        <v>-45351</v>
      </c>
      <c r="F10" s="48">
        <v>37891</v>
      </c>
      <c r="G10" s="43">
        <v>13449</v>
      </c>
      <c r="H10" s="43">
        <v>-3986</v>
      </c>
      <c r="I10" s="43">
        <v>62182</v>
      </c>
      <c r="J10" s="43">
        <v>101017</v>
      </c>
      <c r="K10" s="43">
        <v>44790</v>
      </c>
      <c r="M10" s="43">
        <v>-198023</v>
      </c>
      <c r="N10" s="43">
        <v>-360405</v>
      </c>
      <c r="O10" s="43">
        <v>-96756</v>
      </c>
      <c r="P10" s="43">
        <v>109537</v>
      </c>
      <c r="Q10" s="7"/>
      <c r="R10" s="7"/>
    </row>
    <row r="11" spans="1:19" ht="16.2" customHeight="1" x14ac:dyDescent="0.3">
      <c r="A11" s="2" t="s">
        <v>55</v>
      </c>
      <c r="B11" s="6">
        <v>3019</v>
      </c>
      <c r="C11" s="6">
        <v>4014</v>
      </c>
      <c r="D11" s="6">
        <v>4739</v>
      </c>
      <c r="E11" s="6">
        <v>7422</v>
      </c>
      <c r="F11" s="6">
        <v>6573</v>
      </c>
      <c r="G11" s="42">
        <v>6439</v>
      </c>
      <c r="H11" s="42">
        <v>6631</v>
      </c>
      <c r="I11" s="42">
        <v>9021</v>
      </c>
      <c r="J11" s="42">
        <v>7604</v>
      </c>
      <c r="K11" s="42">
        <v>7072</v>
      </c>
      <c r="M11" s="42">
        <v>517</v>
      </c>
      <c r="N11" s="42">
        <v>7959</v>
      </c>
      <c r="O11" s="42">
        <v>19194</v>
      </c>
      <c r="P11" s="42">
        <v>28665</v>
      </c>
      <c r="Q11" s="7"/>
      <c r="R11" s="7"/>
    </row>
    <row r="12" spans="1:19" ht="16.2" customHeight="1" x14ac:dyDescent="0.3">
      <c r="A12" s="2" t="s">
        <v>58</v>
      </c>
      <c r="B12" s="6">
        <v>-656</v>
      </c>
      <c r="C12" s="6">
        <v>-739</v>
      </c>
      <c r="D12" s="6">
        <v>-600</v>
      </c>
      <c r="E12" s="6">
        <v>-713</v>
      </c>
      <c r="F12" s="6">
        <v>-883</v>
      </c>
      <c r="G12" s="42">
        <v>-837</v>
      </c>
      <c r="H12" s="42">
        <v>-639</v>
      </c>
      <c r="I12" s="42">
        <v>-1038</v>
      </c>
      <c r="J12" s="42">
        <v>-868</v>
      </c>
      <c r="K12" s="42">
        <v>-954</v>
      </c>
      <c r="M12" s="42">
        <v>-4638</v>
      </c>
      <c r="N12" s="42">
        <v>-4604</v>
      </c>
      <c r="O12" s="42">
        <v>-2707</v>
      </c>
      <c r="P12" s="42">
        <v>-3397</v>
      </c>
      <c r="Q12" s="7"/>
      <c r="R12" s="7"/>
    </row>
    <row r="13" spans="1:19" ht="16.2" customHeight="1" x14ac:dyDescent="0.3">
      <c r="A13" s="2" t="s">
        <v>107</v>
      </c>
      <c r="B13" s="6">
        <v>23505</v>
      </c>
      <c r="C13" s="6">
        <v>6866</v>
      </c>
      <c r="D13" s="6">
        <v>-7317</v>
      </c>
      <c r="E13" s="6">
        <v>-6317</v>
      </c>
      <c r="F13" s="6">
        <v>16838</v>
      </c>
      <c r="G13" s="42">
        <v>-6598</v>
      </c>
      <c r="H13" s="42">
        <v>6997</v>
      </c>
      <c r="I13" s="42">
        <v>12115</v>
      </c>
      <c r="J13" s="42">
        <v>-20660</v>
      </c>
      <c r="K13" s="42">
        <v>5269</v>
      </c>
      <c r="M13" s="42">
        <v>6897</v>
      </c>
      <c r="N13" s="42">
        <v>40264</v>
      </c>
      <c r="O13" s="42">
        <v>16737</v>
      </c>
      <c r="P13" s="42">
        <v>29352</v>
      </c>
      <c r="Q13" s="7"/>
      <c r="R13" s="7"/>
    </row>
    <row r="14" spans="1:19" ht="16.2" customHeight="1" x14ac:dyDescent="0.3">
      <c r="A14" s="47" t="s">
        <v>108</v>
      </c>
      <c r="B14" s="48">
        <v>25869</v>
      </c>
      <c r="C14" s="48">
        <v>10141</v>
      </c>
      <c r="D14" s="48">
        <v>-3178</v>
      </c>
      <c r="E14" s="48">
        <v>392</v>
      </c>
      <c r="F14" s="48">
        <v>22527</v>
      </c>
      <c r="G14" s="43">
        <v>-996</v>
      </c>
      <c r="H14" s="43">
        <v>12989</v>
      </c>
      <c r="I14" s="43">
        <v>20099</v>
      </c>
      <c r="J14" s="43">
        <v>-13924</v>
      </c>
      <c r="K14" s="43">
        <v>11387</v>
      </c>
      <c r="M14" s="43">
        <v>2776</v>
      </c>
      <c r="N14" s="43">
        <v>43619</v>
      </c>
      <c r="O14" s="43">
        <v>33224</v>
      </c>
      <c r="P14" s="43">
        <v>54620</v>
      </c>
      <c r="Q14" s="7"/>
      <c r="R14" s="7"/>
    </row>
    <row r="15" spans="1:19" ht="16.2" customHeight="1" x14ac:dyDescent="0.3">
      <c r="A15" s="47" t="s">
        <v>66</v>
      </c>
      <c r="B15" s="48">
        <v>31850</v>
      </c>
      <c r="C15" s="48">
        <v>-24991</v>
      </c>
      <c r="D15" s="48">
        <v>-25433</v>
      </c>
      <c r="E15" s="48">
        <v>-44959</v>
      </c>
      <c r="F15" s="48">
        <v>60418</v>
      </c>
      <c r="G15" s="43">
        <v>12454</v>
      </c>
      <c r="H15" s="43">
        <v>9003</v>
      </c>
      <c r="I15" s="43">
        <v>82281</v>
      </c>
      <c r="J15" s="43">
        <v>87093</v>
      </c>
      <c r="K15" s="43">
        <v>56177</v>
      </c>
      <c r="M15" s="43">
        <v>-195247</v>
      </c>
      <c r="N15" s="43">
        <v>-316786</v>
      </c>
      <c r="O15" s="43">
        <v>-63532</v>
      </c>
      <c r="P15" s="43">
        <v>164156</v>
      </c>
      <c r="Q15" s="7"/>
      <c r="R15" s="7"/>
    </row>
    <row r="16" spans="1:19" ht="16.2" customHeight="1" x14ac:dyDescent="0.3">
      <c r="A16" s="2" t="s">
        <v>109</v>
      </c>
      <c r="B16" s="6">
        <v>9699</v>
      </c>
      <c r="C16" s="6">
        <v>-5795</v>
      </c>
      <c r="D16" s="6">
        <v>-1247</v>
      </c>
      <c r="E16" s="6">
        <v>13597</v>
      </c>
      <c r="F16" s="6">
        <v>15010</v>
      </c>
      <c r="G16" s="42">
        <v>5422</v>
      </c>
      <c r="H16" s="42">
        <v>3208</v>
      </c>
      <c r="I16" s="42">
        <v>22610</v>
      </c>
      <c r="J16" s="42">
        <v>20725</v>
      </c>
      <c r="K16" s="42">
        <v>12301</v>
      </c>
      <c r="M16" s="42">
        <v>-37923</v>
      </c>
      <c r="N16" s="42">
        <v>-54538</v>
      </c>
      <c r="O16" s="42">
        <v>16253</v>
      </c>
      <c r="P16" s="42">
        <v>46251</v>
      </c>
      <c r="Q16" s="7"/>
      <c r="R16" s="7"/>
    </row>
    <row r="17" spans="1:18" ht="16.2" customHeight="1" x14ac:dyDescent="0.3">
      <c r="A17" s="47" t="s">
        <v>110</v>
      </c>
      <c r="B17" s="48">
        <v>22151</v>
      </c>
      <c r="C17" s="48">
        <v>-19196</v>
      </c>
      <c r="D17" s="48">
        <v>-24186</v>
      </c>
      <c r="E17" s="48">
        <v>-58555</v>
      </c>
      <c r="F17" s="48">
        <v>45408</v>
      </c>
      <c r="G17" s="43">
        <v>7031</v>
      </c>
      <c r="H17" s="43">
        <v>5795</v>
      </c>
      <c r="I17" s="43">
        <v>59671</v>
      </c>
      <c r="J17" s="43">
        <v>66369</v>
      </c>
      <c r="K17" s="43">
        <v>43876</v>
      </c>
      <c r="M17" s="43">
        <v>-157324</v>
      </c>
      <c r="N17" s="43">
        <v>-262248</v>
      </c>
      <c r="O17" s="43">
        <v>-79786</v>
      </c>
      <c r="P17" s="43">
        <v>117905</v>
      </c>
      <c r="Q17" s="7"/>
      <c r="R17" s="7"/>
    </row>
    <row r="18" spans="1:18" ht="16.2" customHeight="1" x14ac:dyDescent="0.3"/>
    <row r="19" spans="1:18" ht="16.2" customHeight="1" x14ac:dyDescent="0.3">
      <c r="A19" s="2"/>
      <c r="M19" s="7"/>
      <c r="N19" s="7"/>
      <c r="O19" s="7"/>
      <c r="P19" s="7"/>
    </row>
    <row r="20" spans="1:18" ht="16.2" customHeight="1" x14ac:dyDescent="0.3">
      <c r="A20" s="2"/>
      <c r="M20" s="7"/>
      <c r="N20" s="7"/>
      <c r="O20" s="7"/>
      <c r="P20" s="7"/>
    </row>
    <row r="21" spans="1:18" ht="16.2" customHeight="1" x14ac:dyDescent="0.3">
      <c r="A21" s="2"/>
      <c r="M21" s="7"/>
      <c r="N21" s="7"/>
      <c r="O21" s="7"/>
      <c r="P21" s="7"/>
    </row>
    <row r="22" spans="1:18" x14ac:dyDescent="0.3">
      <c r="M22" s="7"/>
      <c r="N22" s="7"/>
      <c r="O22" s="7"/>
      <c r="P22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923E-C19A-470B-8B6D-4CA5B871C379}">
  <dimension ref="A1:R4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1" sqref="L21"/>
    </sheetView>
  </sheetViews>
  <sheetFormatPr defaultRowHeight="14.4" x14ac:dyDescent="0.3"/>
  <cols>
    <col min="1" max="1" width="30" bestFit="1" customWidth="1"/>
    <col min="2" max="11" width="10.109375" bestFit="1" customWidth="1"/>
    <col min="13" max="16" width="10.109375" bestFit="1" customWidth="1"/>
  </cols>
  <sheetData>
    <row r="1" spans="1:18" ht="16.2" customHeight="1" x14ac:dyDescent="0.3">
      <c r="A1" s="37" t="s">
        <v>45</v>
      </c>
      <c r="B1" s="68" t="s">
        <v>154</v>
      </c>
      <c r="C1" s="68" t="s">
        <v>153</v>
      </c>
      <c r="D1" s="68" t="s">
        <v>152</v>
      </c>
      <c r="E1" s="68" t="s">
        <v>117</v>
      </c>
      <c r="F1" s="68" t="s">
        <v>116</v>
      </c>
      <c r="G1" s="68" t="s">
        <v>148</v>
      </c>
      <c r="H1" s="68" t="s">
        <v>149</v>
      </c>
      <c r="I1" s="68" t="s">
        <v>150</v>
      </c>
      <c r="J1" s="68" t="s">
        <v>151</v>
      </c>
      <c r="K1" s="68" t="s">
        <v>161</v>
      </c>
      <c r="M1" s="14">
        <v>2021</v>
      </c>
      <c r="N1" s="14">
        <v>2022</v>
      </c>
      <c r="O1" s="14">
        <v>2023</v>
      </c>
      <c r="P1" s="14">
        <v>2024</v>
      </c>
    </row>
    <row r="2" spans="1:18" ht="16.2" customHeight="1" x14ac:dyDescent="0.3">
      <c r="A2" s="53" t="s">
        <v>118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M2" s="54"/>
      <c r="N2" s="54"/>
      <c r="O2" s="54"/>
      <c r="P2" s="54"/>
    </row>
    <row r="3" spans="1:18" ht="16.2" customHeight="1" x14ac:dyDescent="0.3">
      <c r="A3" s="53" t="s">
        <v>119</v>
      </c>
      <c r="B3" s="55"/>
      <c r="C3" s="55"/>
      <c r="D3" s="55"/>
      <c r="E3" s="55"/>
      <c r="F3" s="55"/>
      <c r="G3" s="55"/>
      <c r="H3" s="55"/>
      <c r="I3" s="55"/>
      <c r="J3" s="55"/>
      <c r="K3" s="55"/>
      <c r="M3" s="55"/>
      <c r="N3" s="55"/>
      <c r="O3" s="55"/>
      <c r="P3" s="55"/>
    </row>
    <row r="4" spans="1:18" ht="16.2" customHeight="1" x14ac:dyDescent="0.3">
      <c r="A4" s="56" t="s">
        <v>120</v>
      </c>
      <c r="B4" s="39">
        <v>26943</v>
      </c>
      <c r="C4" s="39">
        <v>24335</v>
      </c>
      <c r="D4" s="39">
        <v>21279</v>
      </c>
      <c r="E4" s="39">
        <v>11580</v>
      </c>
      <c r="F4" s="39">
        <v>10954</v>
      </c>
      <c r="G4" s="39">
        <v>9451</v>
      </c>
      <c r="H4" s="39">
        <v>8790</v>
      </c>
      <c r="I4" s="39">
        <v>20124</v>
      </c>
      <c r="J4" s="39">
        <v>18615</v>
      </c>
      <c r="K4" s="39">
        <v>17994</v>
      </c>
      <c r="M4" s="39">
        <v>36033</v>
      </c>
      <c r="N4" s="39">
        <v>29039</v>
      </c>
      <c r="O4" s="39">
        <v>11580</v>
      </c>
      <c r="P4" s="39">
        <v>20124</v>
      </c>
      <c r="R4" s="76"/>
    </row>
    <row r="5" spans="1:18" ht="16.2" customHeight="1" x14ac:dyDescent="0.3">
      <c r="A5" s="56" t="s">
        <v>121</v>
      </c>
      <c r="B5" s="39">
        <v>60943</v>
      </c>
      <c r="C5" s="39">
        <v>56648</v>
      </c>
      <c r="D5" s="39">
        <v>50685</v>
      </c>
      <c r="E5" s="39">
        <v>42730</v>
      </c>
      <c r="F5" s="39">
        <v>49696</v>
      </c>
      <c r="G5" s="39">
        <v>45298</v>
      </c>
      <c r="H5" s="39">
        <v>42299</v>
      </c>
      <c r="I5" s="39">
        <v>51793</v>
      </c>
      <c r="J5" s="39">
        <v>48194</v>
      </c>
      <c r="K5" s="39">
        <v>44402</v>
      </c>
      <c r="M5" s="39">
        <v>103362</v>
      </c>
      <c r="N5" s="39">
        <v>77154</v>
      </c>
      <c r="O5" s="39">
        <v>42730</v>
      </c>
      <c r="P5" s="39">
        <v>51793</v>
      </c>
      <c r="R5" s="76"/>
    </row>
    <row r="6" spans="1:18" ht="16.2" customHeight="1" x14ac:dyDescent="0.3">
      <c r="A6" s="56" t="s">
        <v>4</v>
      </c>
      <c r="B6" s="39">
        <v>662645</v>
      </c>
      <c r="C6" s="39">
        <v>662645</v>
      </c>
      <c r="D6" s="39">
        <v>662645</v>
      </c>
      <c r="E6" s="39">
        <v>598998</v>
      </c>
      <c r="F6" s="39">
        <v>598998</v>
      </c>
      <c r="G6" s="39">
        <v>598998</v>
      </c>
      <c r="H6" s="39">
        <v>598998</v>
      </c>
      <c r="I6" s="39">
        <v>598998</v>
      </c>
      <c r="J6" s="39">
        <v>598998</v>
      </c>
      <c r="K6" s="39">
        <v>598998</v>
      </c>
      <c r="M6" s="39">
        <v>662645</v>
      </c>
      <c r="N6" s="39">
        <v>662645</v>
      </c>
      <c r="O6" s="39">
        <v>598998</v>
      </c>
      <c r="P6" s="39">
        <v>598998</v>
      </c>
      <c r="R6" s="76"/>
    </row>
    <row r="7" spans="1:18" ht="16.2" customHeight="1" x14ac:dyDescent="0.3">
      <c r="A7" s="56" t="s">
        <v>122</v>
      </c>
      <c r="B7" s="39">
        <v>172752</v>
      </c>
      <c r="C7" s="39">
        <v>149501</v>
      </c>
      <c r="D7" s="39">
        <v>138051</v>
      </c>
      <c r="E7" s="39">
        <v>125516</v>
      </c>
      <c r="F7" s="39">
        <v>117803</v>
      </c>
      <c r="G7" s="39">
        <v>109952</v>
      </c>
      <c r="H7" s="39">
        <v>107656</v>
      </c>
      <c r="I7" s="39">
        <v>95749</v>
      </c>
      <c r="J7" s="39">
        <v>93144</v>
      </c>
      <c r="K7" s="39">
        <v>96199</v>
      </c>
      <c r="M7" s="39">
        <v>138920</v>
      </c>
      <c r="N7" s="39">
        <v>178606</v>
      </c>
      <c r="O7" s="39">
        <v>125516</v>
      </c>
      <c r="P7" s="39">
        <v>95749</v>
      </c>
      <c r="R7" s="76"/>
    </row>
    <row r="8" spans="1:18" ht="16.2" customHeight="1" x14ac:dyDescent="0.3">
      <c r="A8" s="56" t="s">
        <v>123</v>
      </c>
      <c r="B8" s="39">
        <v>173524</v>
      </c>
      <c r="C8" s="39">
        <v>187350</v>
      </c>
      <c r="D8" s="39">
        <v>194311</v>
      </c>
      <c r="E8" s="39">
        <v>170629</v>
      </c>
      <c r="F8" s="39">
        <v>164808</v>
      </c>
      <c r="G8" s="39">
        <v>158758</v>
      </c>
      <c r="H8" s="39">
        <v>156479</v>
      </c>
      <c r="I8" s="39">
        <v>140225</v>
      </c>
      <c r="J8" s="39">
        <v>125830</v>
      </c>
      <c r="K8" s="39">
        <v>106152</v>
      </c>
      <c r="M8" s="39">
        <v>109096</v>
      </c>
      <c r="N8" s="39">
        <v>169279</v>
      </c>
      <c r="O8" s="39">
        <v>170629</v>
      </c>
      <c r="P8" s="39">
        <v>140225</v>
      </c>
      <c r="R8" s="76"/>
    </row>
    <row r="9" spans="1:18" ht="16.2" customHeight="1" x14ac:dyDescent="0.3">
      <c r="A9" s="56" t="s">
        <v>124</v>
      </c>
      <c r="B9" s="39">
        <v>297668</v>
      </c>
      <c r="C9" s="39">
        <v>303612</v>
      </c>
      <c r="D9" s="39">
        <v>296019</v>
      </c>
      <c r="E9" s="39">
        <v>299000</v>
      </c>
      <c r="F9" s="39">
        <v>307381</v>
      </c>
      <c r="G9" s="39">
        <v>304608</v>
      </c>
      <c r="H9" s="39">
        <v>311028</v>
      </c>
      <c r="I9" s="39">
        <v>325086</v>
      </c>
      <c r="J9" s="39">
        <v>305805</v>
      </c>
      <c r="K9" s="39">
        <v>299095</v>
      </c>
      <c r="M9" s="39">
        <v>262076</v>
      </c>
      <c r="N9" s="39">
        <v>285779</v>
      </c>
      <c r="O9" s="39">
        <v>299000</v>
      </c>
      <c r="P9" s="39">
        <v>325086</v>
      </c>
      <c r="R9" s="76"/>
    </row>
    <row r="10" spans="1:18" ht="16.2" customHeight="1" x14ac:dyDescent="0.3">
      <c r="A10" s="56" t="s">
        <v>5</v>
      </c>
      <c r="B10" s="39">
        <v>1282</v>
      </c>
      <c r="C10" s="39">
        <v>1202</v>
      </c>
      <c r="D10" s="39">
        <v>1179</v>
      </c>
      <c r="E10" s="39">
        <v>1163</v>
      </c>
      <c r="F10" s="39">
        <v>1179</v>
      </c>
      <c r="G10" s="39">
        <v>3</v>
      </c>
      <c r="H10" s="39">
        <v>551</v>
      </c>
      <c r="I10" s="39">
        <v>554</v>
      </c>
      <c r="J10" s="39">
        <v>536</v>
      </c>
      <c r="K10" s="39">
        <v>556</v>
      </c>
      <c r="M10" s="39">
        <v>6859</v>
      </c>
      <c r="N10" s="39">
        <v>1602</v>
      </c>
      <c r="O10" s="39">
        <v>1163</v>
      </c>
      <c r="P10" s="39">
        <v>554</v>
      </c>
      <c r="R10" s="76"/>
    </row>
    <row r="11" spans="1:18" ht="16.2" customHeight="1" x14ac:dyDescent="0.3">
      <c r="A11" s="56" t="s">
        <v>125</v>
      </c>
      <c r="B11" s="39">
        <v>2999</v>
      </c>
      <c r="C11" s="39">
        <v>2989</v>
      </c>
      <c r="D11" s="39">
        <v>3186</v>
      </c>
      <c r="E11" s="39">
        <v>2109</v>
      </c>
      <c r="F11" s="39">
        <v>2249</v>
      </c>
      <c r="G11" s="39">
        <v>2592</v>
      </c>
      <c r="H11" s="39">
        <v>6432</v>
      </c>
      <c r="I11" s="39">
        <v>4841</v>
      </c>
      <c r="J11" s="39">
        <v>4358</v>
      </c>
      <c r="K11" s="39">
        <v>4279</v>
      </c>
      <c r="M11" s="39">
        <v>1522</v>
      </c>
      <c r="N11" s="39">
        <v>4041</v>
      </c>
      <c r="O11" s="39">
        <v>2109</v>
      </c>
      <c r="P11" s="39">
        <v>4841</v>
      </c>
      <c r="R11" s="76"/>
    </row>
    <row r="12" spans="1:18" ht="16.2" customHeight="1" x14ac:dyDescent="0.3">
      <c r="A12" s="59" t="s">
        <v>126</v>
      </c>
      <c r="B12" s="60">
        <v>1398756</v>
      </c>
      <c r="C12" s="60">
        <v>1388282</v>
      </c>
      <c r="D12" s="60">
        <v>1367354</v>
      </c>
      <c r="E12" s="60">
        <v>1251725</v>
      </c>
      <c r="F12" s="60">
        <v>1253068</v>
      </c>
      <c r="G12" s="60">
        <v>1229660</v>
      </c>
      <c r="H12" s="60">
        <v>1232232</v>
      </c>
      <c r="I12" s="60">
        <v>1237369</v>
      </c>
      <c r="J12" s="60">
        <v>1195480</v>
      </c>
      <c r="K12" s="60">
        <v>1167675</v>
      </c>
      <c r="M12" s="60">
        <v>1320512</v>
      </c>
      <c r="N12" s="60">
        <v>1408145</v>
      </c>
      <c r="O12" s="60">
        <v>1251725</v>
      </c>
      <c r="P12" s="60">
        <v>1237369</v>
      </c>
      <c r="R12" s="76"/>
    </row>
    <row r="13" spans="1:18" ht="16.2" customHeight="1" x14ac:dyDescent="0.3">
      <c r="A13" s="56"/>
      <c r="B13" s="61"/>
      <c r="C13" s="61"/>
      <c r="D13" s="61"/>
      <c r="E13" s="61"/>
      <c r="F13" s="61"/>
      <c r="G13" s="61"/>
      <c r="H13" s="61"/>
      <c r="I13" s="61"/>
      <c r="J13" s="61"/>
      <c r="K13" s="61"/>
      <c r="M13" s="61"/>
      <c r="N13" s="61"/>
      <c r="O13" s="61"/>
      <c r="P13" s="61"/>
      <c r="R13" s="76"/>
    </row>
    <row r="14" spans="1:18" ht="16.2" customHeight="1" x14ac:dyDescent="0.3">
      <c r="A14" s="53" t="s">
        <v>127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M14" s="61"/>
      <c r="N14" s="61"/>
      <c r="O14" s="61"/>
      <c r="P14" s="61"/>
      <c r="R14" s="76"/>
    </row>
    <row r="15" spans="1:18" ht="16.2" customHeight="1" x14ac:dyDescent="0.3">
      <c r="A15" s="56" t="s">
        <v>128</v>
      </c>
      <c r="B15" s="39">
        <v>182902</v>
      </c>
      <c r="C15" s="39">
        <v>145920</v>
      </c>
      <c r="D15" s="39">
        <v>140737</v>
      </c>
      <c r="E15" s="39">
        <v>183716</v>
      </c>
      <c r="F15" s="39">
        <v>213166</v>
      </c>
      <c r="G15" s="39">
        <v>171169</v>
      </c>
      <c r="H15" s="39">
        <v>162760</v>
      </c>
      <c r="I15" s="39">
        <v>332832</v>
      </c>
      <c r="J15" s="39">
        <v>215956</v>
      </c>
      <c r="K15" s="39">
        <v>147744</v>
      </c>
      <c r="M15" s="39">
        <v>217875</v>
      </c>
      <c r="N15" s="39">
        <v>198727</v>
      </c>
      <c r="O15" s="39">
        <v>183716</v>
      </c>
      <c r="P15" s="39">
        <v>332832</v>
      </c>
      <c r="R15" s="76"/>
    </row>
    <row r="16" spans="1:18" ht="16.2" customHeight="1" x14ac:dyDescent="0.3">
      <c r="A16" s="56" t="s">
        <v>129</v>
      </c>
      <c r="B16" s="39">
        <v>15183</v>
      </c>
      <c r="C16" s="39">
        <v>13507</v>
      </c>
      <c r="D16" s="39">
        <v>22180</v>
      </c>
      <c r="E16" s="39">
        <v>39210</v>
      </c>
      <c r="F16" s="39">
        <v>27468</v>
      </c>
      <c r="G16" s="39">
        <v>17679</v>
      </c>
      <c r="H16" s="39">
        <v>17899</v>
      </c>
      <c r="I16" s="39">
        <v>6737</v>
      </c>
      <c r="J16" s="39">
        <v>6024</v>
      </c>
      <c r="K16" s="39">
        <v>7723</v>
      </c>
      <c r="M16" s="39">
        <v>17431</v>
      </c>
      <c r="N16" s="39">
        <v>37233</v>
      </c>
      <c r="O16" s="39">
        <v>39210</v>
      </c>
      <c r="P16" s="39">
        <v>6737</v>
      </c>
      <c r="R16" s="76"/>
    </row>
    <row r="17" spans="1:18" ht="16.2" customHeight="1" x14ac:dyDescent="0.3">
      <c r="A17" s="56" t="s">
        <v>130</v>
      </c>
      <c r="B17" s="39">
        <v>25606</v>
      </c>
      <c r="C17" s="39">
        <v>21614</v>
      </c>
      <c r="D17" s="39">
        <v>18364</v>
      </c>
      <c r="E17" s="39">
        <v>23716</v>
      </c>
      <c r="F17" s="39">
        <v>18231</v>
      </c>
      <c r="G17" s="39">
        <v>16025</v>
      </c>
      <c r="H17" s="39">
        <v>17877</v>
      </c>
      <c r="I17" s="39">
        <v>19778</v>
      </c>
      <c r="J17" s="39">
        <v>16947</v>
      </c>
      <c r="K17" s="39">
        <v>26054</v>
      </c>
      <c r="M17" s="39">
        <v>27913</v>
      </c>
      <c r="N17" s="39">
        <v>23326</v>
      </c>
      <c r="O17" s="39">
        <v>23716</v>
      </c>
      <c r="P17" s="39">
        <v>19778</v>
      </c>
      <c r="R17" s="76"/>
    </row>
    <row r="18" spans="1:18" ht="16.2" customHeight="1" x14ac:dyDescent="0.3">
      <c r="A18" t="s">
        <v>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206066</v>
      </c>
      <c r="J18" s="39">
        <v>208589</v>
      </c>
      <c r="K18" s="39">
        <v>211324</v>
      </c>
      <c r="M18" s="39">
        <v>0</v>
      </c>
      <c r="N18" s="39">
        <v>0</v>
      </c>
      <c r="O18" s="39">
        <v>0</v>
      </c>
      <c r="P18" s="39">
        <v>206066</v>
      </c>
      <c r="R18" s="76"/>
    </row>
    <row r="19" spans="1:18" ht="16.2" customHeight="1" x14ac:dyDescent="0.3">
      <c r="A19" s="58" t="s">
        <v>131</v>
      </c>
      <c r="B19" s="39">
        <v>465885</v>
      </c>
      <c r="C19" s="39">
        <v>507706</v>
      </c>
      <c r="D19" s="39">
        <v>494349</v>
      </c>
      <c r="E19" s="39">
        <v>522692</v>
      </c>
      <c r="F19" s="39">
        <v>628074</v>
      </c>
      <c r="G19" s="39">
        <v>586506</v>
      </c>
      <c r="H19" s="39">
        <v>593228</v>
      </c>
      <c r="I19" s="39">
        <v>422100</v>
      </c>
      <c r="J19" s="39">
        <v>621890</v>
      </c>
      <c r="K19" s="39">
        <v>332919</v>
      </c>
      <c r="M19" s="39">
        <v>803852</v>
      </c>
      <c r="N19" s="39">
        <v>419306</v>
      </c>
      <c r="O19" s="39">
        <v>522692</v>
      </c>
      <c r="P19" s="39">
        <v>422100</v>
      </c>
      <c r="R19" s="76"/>
    </row>
    <row r="20" spans="1:18" ht="16.2" customHeight="1" x14ac:dyDescent="0.3">
      <c r="A20" s="59" t="s">
        <v>132</v>
      </c>
      <c r="B20" s="62">
        <v>689576</v>
      </c>
      <c r="C20" s="62">
        <v>688747</v>
      </c>
      <c r="D20" s="62">
        <v>675630</v>
      </c>
      <c r="E20" s="62">
        <v>769335</v>
      </c>
      <c r="F20" s="62">
        <v>886940</v>
      </c>
      <c r="G20" s="62">
        <v>791379</v>
      </c>
      <c r="H20" s="62">
        <v>791764</v>
      </c>
      <c r="I20" s="62">
        <v>987514</v>
      </c>
      <c r="J20" s="62">
        <v>1069406</v>
      </c>
      <c r="K20" s="62">
        <v>725764</v>
      </c>
      <c r="M20" s="62">
        <v>1067071</v>
      </c>
      <c r="N20" s="62">
        <v>678592</v>
      </c>
      <c r="O20" s="62">
        <v>769334</v>
      </c>
      <c r="P20" s="62">
        <v>987514</v>
      </c>
      <c r="R20" s="76"/>
    </row>
    <row r="21" spans="1:18" ht="16.2" customHeight="1" thickBot="1" x14ac:dyDescent="0.35">
      <c r="A21" s="63" t="s">
        <v>133</v>
      </c>
      <c r="B21" s="64">
        <v>2088332</v>
      </c>
      <c r="C21" s="64">
        <v>2077029</v>
      </c>
      <c r="D21" s="64">
        <v>2042984</v>
      </c>
      <c r="E21" s="64">
        <v>2021059</v>
      </c>
      <c r="F21" s="64">
        <v>2140008</v>
      </c>
      <c r="G21" s="64">
        <v>2021039</v>
      </c>
      <c r="H21" s="64">
        <v>2023997</v>
      </c>
      <c r="I21" s="64">
        <v>2224882</v>
      </c>
      <c r="J21" s="64">
        <v>2264886</v>
      </c>
      <c r="K21" s="64">
        <v>1893439</v>
      </c>
      <c r="M21" s="64">
        <v>2387582</v>
      </c>
      <c r="N21" s="64">
        <v>2086736</v>
      </c>
      <c r="O21" s="64">
        <v>2021059</v>
      </c>
      <c r="P21" s="64">
        <v>2224882</v>
      </c>
      <c r="R21" s="76"/>
    </row>
    <row r="22" spans="1:18" ht="16.2" customHeight="1" thickTop="1" x14ac:dyDescent="0.3">
      <c r="A22" s="11"/>
      <c r="B22" s="65"/>
      <c r="C22" s="65"/>
      <c r="D22" s="65"/>
      <c r="E22" s="65"/>
      <c r="F22" s="65"/>
      <c r="G22" s="65"/>
      <c r="H22" s="65"/>
      <c r="I22" s="65"/>
      <c r="J22" s="65"/>
      <c r="K22" s="65"/>
      <c r="M22" s="65"/>
      <c r="N22" s="65"/>
      <c r="O22" s="65"/>
      <c r="P22" s="65"/>
      <c r="R22" s="76"/>
    </row>
    <row r="23" spans="1:18" ht="16.2" customHeight="1" x14ac:dyDescent="0.3">
      <c r="A23" s="53" t="s">
        <v>134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M23" s="17"/>
      <c r="N23" s="17"/>
      <c r="O23" s="17"/>
      <c r="P23" s="17"/>
      <c r="R23" s="76"/>
    </row>
    <row r="24" spans="1:18" ht="16.2" customHeight="1" x14ac:dyDescent="0.3">
      <c r="A24" s="53" t="s">
        <v>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M24" s="17"/>
      <c r="N24" s="17"/>
      <c r="O24" s="17"/>
      <c r="P24" s="17"/>
      <c r="R24" s="76"/>
    </row>
    <row r="25" spans="1:18" ht="16.2" customHeight="1" x14ac:dyDescent="0.3">
      <c r="A25" s="59" t="s">
        <v>135</v>
      </c>
      <c r="B25" s="62">
        <v>1636737</v>
      </c>
      <c r="C25" s="62">
        <v>1630906</v>
      </c>
      <c r="D25" s="62">
        <v>1612117</v>
      </c>
      <c r="E25" s="62">
        <v>1554823</v>
      </c>
      <c r="F25" s="62">
        <v>1616659</v>
      </c>
      <c r="G25" s="62">
        <v>1519557</v>
      </c>
      <c r="H25" s="62">
        <v>1530288</v>
      </c>
      <c r="I25" s="62">
        <v>1607952</v>
      </c>
      <c r="J25" s="62">
        <v>1659709</v>
      </c>
      <c r="K25" s="62">
        <v>1384747</v>
      </c>
      <c r="M25" s="62">
        <v>1908191</v>
      </c>
      <c r="N25" s="62">
        <v>1596571</v>
      </c>
      <c r="O25" s="62">
        <v>1554823</v>
      </c>
      <c r="P25" s="62">
        <v>1607952</v>
      </c>
      <c r="R25" s="76"/>
    </row>
    <row r="26" spans="1:18" ht="16.2" customHeight="1" x14ac:dyDescent="0.3">
      <c r="A26" s="56"/>
      <c r="B26" s="61"/>
      <c r="C26" s="61"/>
      <c r="D26" s="61"/>
      <c r="E26" s="61"/>
      <c r="F26" s="61"/>
      <c r="G26" s="61"/>
      <c r="H26" s="61"/>
      <c r="I26" s="61"/>
      <c r="J26" s="61"/>
      <c r="K26" s="61"/>
      <c r="M26" s="61"/>
      <c r="N26" s="61"/>
      <c r="O26" s="61"/>
      <c r="P26" s="61"/>
      <c r="R26" s="76"/>
    </row>
    <row r="27" spans="1:18" ht="16.2" customHeight="1" x14ac:dyDescent="0.3">
      <c r="A27" s="53" t="s">
        <v>136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M27" s="61"/>
      <c r="N27" s="61"/>
      <c r="O27" s="61"/>
      <c r="P27" s="61"/>
      <c r="R27" s="76"/>
    </row>
    <row r="28" spans="1:18" ht="16.2" customHeight="1" x14ac:dyDescent="0.3">
      <c r="A28" s="56" t="s">
        <v>8</v>
      </c>
      <c r="B28" s="39">
        <v>1552</v>
      </c>
      <c r="C28" s="39">
        <v>1659</v>
      </c>
      <c r="D28" s="39">
        <v>1643</v>
      </c>
      <c r="E28" s="39">
        <v>2190</v>
      </c>
      <c r="F28" s="39">
        <v>1916</v>
      </c>
      <c r="G28" s="39">
        <v>1861</v>
      </c>
      <c r="H28" s="39">
        <v>1740</v>
      </c>
      <c r="I28" s="39">
        <v>1984</v>
      </c>
      <c r="J28" s="39">
        <v>1738</v>
      </c>
      <c r="K28" s="39">
        <v>1723</v>
      </c>
      <c r="M28" s="39">
        <v>4000</v>
      </c>
      <c r="N28" s="39">
        <v>16</v>
      </c>
      <c r="O28" s="39">
        <v>2190</v>
      </c>
      <c r="P28" s="39">
        <v>1984</v>
      </c>
      <c r="R28" s="76"/>
    </row>
    <row r="29" spans="1:18" ht="16.2" customHeight="1" x14ac:dyDescent="0.3">
      <c r="A29" s="56" t="s">
        <v>137</v>
      </c>
      <c r="B29" s="39">
        <v>42237</v>
      </c>
      <c r="C29" s="39">
        <v>38347</v>
      </c>
      <c r="D29" s="39">
        <v>33674</v>
      </c>
      <c r="E29" s="39">
        <v>31427</v>
      </c>
      <c r="F29" s="39">
        <v>35779</v>
      </c>
      <c r="G29" s="39">
        <v>31330</v>
      </c>
      <c r="H29" s="39">
        <v>29773</v>
      </c>
      <c r="I29" s="39">
        <v>43510</v>
      </c>
      <c r="J29" s="39">
        <v>39526</v>
      </c>
      <c r="K29" s="39">
        <v>36656</v>
      </c>
      <c r="M29" s="39">
        <v>84782</v>
      </c>
      <c r="N29" s="39">
        <v>57560</v>
      </c>
      <c r="O29" s="39">
        <v>31427</v>
      </c>
      <c r="P29" s="39">
        <v>43510</v>
      </c>
      <c r="R29" s="76"/>
    </row>
    <row r="30" spans="1:18" ht="16.2" customHeight="1" x14ac:dyDescent="0.3">
      <c r="A30" s="56" t="s">
        <v>138</v>
      </c>
      <c r="B30" s="39">
        <v>28414</v>
      </c>
      <c r="C30" s="39">
        <v>35470</v>
      </c>
      <c r="D30" s="39">
        <v>39824</v>
      </c>
      <c r="E30" s="39">
        <v>27193</v>
      </c>
      <c r="F30" s="39">
        <v>37124</v>
      </c>
      <c r="G30" s="39">
        <v>35591</v>
      </c>
      <c r="H30" s="39">
        <v>35700</v>
      </c>
      <c r="I30" s="39">
        <v>39755</v>
      </c>
      <c r="J30" s="39">
        <v>42560</v>
      </c>
      <c r="K30" s="39">
        <v>33980</v>
      </c>
      <c r="M30" s="39">
        <v>12338</v>
      </c>
      <c r="N30" s="39">
        <v>15388</v>
      </c>
      <c r="O30" s="39">
        <v>27193</v>
      </c>
      <c r="P30" s="39">
        <v>39755</v>
      </c>
      <c r="R30" s="76"/>
    </row>
    <row r="31" spans="1:18" ht="16.2" customHeight="1" x14ac:dyDescent="0.3">
      <c r="A31" s="56" t="s">
        <v>139</v>
      </c>
      <c r="B31" s="39">
        <v>44</v>
      </c>
      <c r="C31" s="39">
        <v>54</v>
      </c>
      <c r="D31" s="39">
        <v>61</v>
      </c>
      <c r="E31" s="39">
        <v>69</v>
      </c>
      <c r="F31" s="39">
        <v>80</v>
      </c>
      <c r="G31" s="39">
        <v>13</v>
      </c>
      <c r="H31" s="39">
        <v>19</v>
      </c>
      <c r="I31" s="39">
        <v>28</v>
      </c>
      <c r="J31" s="39">
        <v>35</v>
      </c>
      <c r="K31" s="39">
        <v>5</v>
      </c>
      <c r="M31" s="39">
        <v>2703</v>
      </c>
      <c r="N31" s="39">
        <v>2526</v>
      </c>
      <c r="O31" s="39">
        <v>69</v>
      </c>
      <c r="P31" s="39">
        <v>28</v>
      </c>
      <c r="R31" s="76"/>
    </row>
    <row r="32" spans="1:18" ht="16.2" customHeight="1" x14ac:dyDescent="0.3">
      <c r="A32" s="59" t="s">
        <v>140</v>
      </c>
      <c r="B32" s="62">
        <v>72247</v>
      </c>
      <c r="C32" s="62">
        <v>75531</v>
      </c>
      <c r="D32" s="62">
        <v>75201</v>
      </c>
      <c r="E32" s="62">
        <v>60879</v>
      </c>
      <c r="F32" s="62">
        <v>74899</v>
      </c>
      <c r="G32" s="62">
        <v>68795</v>
      </c>
      <c r="H32" s="62">
        <v>67232</v>
      </c>
      <c r="I32" s="62">
        <v>85277</v>
      </c>
      <c r="J32" s="62">
        <v>83859</v>
      </c>
      <c r="K32" s="62">
        <v>72363</v>
      </c>
      <c r="M32" s="62">
        <v>103824</v>
      </c>
      <c r="N32" s="62">
        <v>75490</v>
      </c>
      <c r="O32" s="62">
        <v>60879</v>
      </c>
      <c r="P32" s="62">
        <v>85277</v>
      </c>
      <c r="R32" s="76"/>
    </row>
    <row r="33" spans="1:18" ht="16.2" customHeight="1" x14ac:dyDescent="0.3">
      <c r="A33" s="56"/>
      <c r="B33" s="61"/>
      <c r="C33" s="61"/>
      <c r="D33" s="61"/>
      <c r="E33" s="61"/>
      <c r="F33" s="61"/>
      <c r="G33" s="61"/>
      <c r="H33" s="61"/>
      <c r="I33" s="61"/>
      <c r="J33" s="61"/>
      <c r="K33" s="61"/>
      <c r="M33" s="61"/>
      <c r="N33" s="61"/>
      <c r="O33" s="61"/>
      <c r="P33" s="61"/>
      <c r="R33" s="76"/>
    </row>
    <row r="34" spans="1:18" x14ac:dyDescent="0.3">
      <c r="A34" s="53" t="s">
        <v>141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M34" s="61"/>
      <c r="N34" s="61"/>
      <c r="O34" s="61"/>
      <c r="P34" s="61"/>
      <c r="R34" s="76"/>
    </row>
    <row r="35" spans="1:18" x14ac:dyDescent="0.3">
      <c r="A35" s="56" t="s">
        <v>142</v>
      </c>
      <c r="B35" s="39">
        <v>109854</v>
      </c>
      <c r="C35" s="39">
        <v>106028</v>
      </c>
      <c r="D35" s="39">
        <v>102423</v>
      </c>
      <c r="E35" s="39">
        <v>130374</v>
      </c>
      <c r="F35" s="39">
        <v>124520</v>
      </c>
      <c r="G35" s="39">
        <v>134852</v>
      </c>
      <c r="H35" s="39">
        <v>119913</v>
      </c>
      <c r="I35" s="39">
        <v>156534</v>
      </c>
      <c r="J35" s="39">
        <v>142652</v>
      </c>
      <c r="K35" s="39">
        <v>129452</v>
      </c>
      <c r="M35" s="39">
        <v>138586</v>
      </c>
      <c r="N35" s="39">
        <v>148153</v>
      </c>
      <c r="O35" s="39">
        <v>130374</v>
      </c>
      <c r="P35" s="39">
        <v>156534</v>
      </c>
      <c r="R35" s="76"/>
    </row>
    <row r="36" spans="1:18" x14ac:dyDescent="0.3">
      <c r="A36" s="56" t="s">
        <v>143</v>
      </c>
      <c r="B36" s="39">
        <v>237683</v>
      </c>
      <c r="C36" s="39">
        <v>236652</v>
      </c>
      <c r="D36" s="39">
        <v>230511</v>
      </c>
      <c r="E36" s="39">
        <v>255258</v>
      </c>
      <c r="F36" s="39">
        <v>301826</v>
      </c>
      <c r="G36" s="39">
        <v>275779</v>
      </c>
      <c r="H36" s="39">
        <v>288333</v>
      </c>
      <c r="I36" s="39">
        <v>354892</v>
      </c>
      <c r="J36" s="39">
        <v>356929</v>
      </c>
      <c r="K36" s="39">
        <v>291026</v>
      </c>
      <c r="M36" s="39">
        <v>202302</v>
      </c>
      <c r="N36" s="39">
        <v>231004</v>
      </c>
      <c r="O36" s="39">
        <v>255258</v>
      </c>
      <c r="P36" s="39">
        <v>354892</v>
      </c>
      <c r="R36" s="76"/>
    </row>
    <row r="37" spans="1:18" x14ac:dyDescent="0.3">
      <c r="A37" s="56" t="s">
        <v>144</v>
      </c>
      <c r="B37" s="39">
        <v>4809</v>
      </c>
      <c r="C37" s="39">
        <v>2416</v>
      </c>
      <c r="D37" s="39">
        <v>1638</v>
      </c>
      <c r="E37" s="39">
        <v>3525</v>
      </c>
      <c r="F37" s="39">
        <v>2869</v>
      </c>
      <c r="G37" s="39">
        <v>2377</v>
      </c>
      <c r="H37" s="39">
        <v>-518</v>
      </c>
      <c r="I37" s="39">
        <v>2104</v>
      </c>
      <c r="J37" s="39">
        <v>3746</v>
      </c>
      <c r="K37" s="39">
        <v>-549</v>
      </c>
      <c r="M37" s="39">
        <v>3935</v>
      </c>
      <c r="N37" s="39">
        <v>5002</v>
      </c>
      <c r="O37" s="39">
        <v>3525</v>
      </c>
      <c r="P37" s="39">
        <v>2104</v>
      </c>
      <c r="R37" s="76"/>
    </row>
    <row r="38" spans="1:18" x14ac:dyDescent="0.3">
      <c r="A38" s="56" t="s">
        <v>8</v>
      </c>
      <c r="B38" s="39">
        <v>2913</v>
      </c>
      <c r="C38" s="39">
        <v>2436</v>
      </c>
      <c r="D38" s="39">
        <v>178</v>
      </c>
      <c r="E38" s="39">
        <v>132</v>
      </c>
      <c r="F38" s="39">
        <v>40</v>
      </c>
      <c r="G38" s="39">
        <v>21</v>
      </c>
      <c r="H38" s="39">
        <v>42</v>
      </c>
      <c r="I38" s="39">
        <v>0</v>
      </c>
      <c r="J38" s="39">
        <v>0</v>
      </c>
      <c r="K38" s="39">
        <v>2</v>
      </c>
      <c r="M38" s="39">
        <v>2000</v>
      </c>
      <c r="N38" s="39">
        <v>4077</v>
      </c>
      <c r="O38" s="39">
        <v>132</v>
      </c>
      <c r="P38" s="39">
        <v>0</v>
      </c>
      <c r="R38" s="76"/>
    </row>
    <row r="39" spans="1:18" x14ac:dyDescent="0.3">
      <c r="A39" s="56" t="s">
        <v>137</v>
      </c>
      <c r="B39" s="39">
        <v>24089</v>
      </c>
      <c r="C39" s="39">
        <v>23059</v>
      </c>
      <c r="D39" s="39">
        <v>20917</v>
      </c>
      <c r="E39" s="39">
        <v>16069</v>
      </c>
      <c r="F39" s="39">
        <v>19195</v>
      </c>
      <c r="G39" s="39">
        <v>19658</v>
      </c>
      <c r="H39" s="39">
        <v>18708</v>
      </c>
      <c r="I39" s="39">
        <v>18123</v>
      </c>
      <c r="J39" s="39">
        <v>17991</v>
      </c>
      <c r="K39" s="39">
        <v>16398</v>
      </c>
      <c r="M39" s="39">
        <v>28745</v>
      </c>
      <c r="N39" s="39">
        <v>26439</v>
      </c>
      <c r="O39" s="39">
        <v>16069</v>
      </c>
      <c r="P39" s="39">
        <v>18123</v>
      </c>
      <c r="R39" s="76"/>
    </row>
    <row r="40" spans="1:18" x14ac:dyDescent="0.3">
      <c r="A40" s="59" t="s">
        <v>145</v>
      </c>
      <c r="B40" s="66">
        <v>379348</v>
      </c>
      <c r="C40" s="66">
        <v>370592</v>
      </c>
      <c r="D40" s="66">
        <v>355667</v>
      </c>
      <c r="E40" s="66">
        <v>405357</v>
      </c>
      <c r="F40" s="66">
        <v>448450</v>
      </c>
      <c r="G40" s="66">
        <v>432687</v>
      </c>
      <c r="H40" s="66">
        <v>426477</v>
      </c>
      <c r="I40" s="66">
        <v>531653</v>
      </c>
      <c r="J40" s="66">
        <v>521318</v>
      </c>
      <c r="K40" s="66">
        <v>436329</v>
      </c>
      <c r="M40" s="66">
        <v>375567</v>
      </c>
      <c r="N40" s="66">
        <v>414675</v>
      </c>
      <c r="O40" s="66">
        <v>405357</v>
      </c>
      <c r="P40" s="66">
        <v>531653</v>
      </c>
      <c r="R40" s="76"/>
    </row>
    <row r="41" spans="1:18" x14ac:dyDescent="0.3">
      <c r="A41" s="59" t="s">
        <v>146</v>
      </c>
      <c r="B41" s="67">
        <v>451595</v>
      </c>
      <c r="C41" s="67">
        <v>446123</v>
      </c>
      <c r="D41" s="67">
        <v>430867</v>
      </c>
      <c r="E41" s="67">
        <v>466238</v>
      </c>
      <c r="F41" s="67">
        <v>523348</v>
      </c>
      <c r="G41" s="67">
        <v>501482</v>
      </c>
      <c r="H41" s="67">
        <v>493709</v>
      </c>
      <c r="I41" s="67">
        <v>616930</v>
      </c>
      <c r="J41" s="67">
        <v>605177</v>
      </c>
      <c r="K41" s="67">
        <v>508693</v>
      </c>
      <c r="M41" s="67">
        <v>479392</v>
      </c>
      <c r="N41" s="67">
        <v>490166</v>
      </c>
      <c r="O41" s="67">
        <v>466238</v>
      </c>
      <c r="P41" s="67">
        <v>616930</v>
      </c>
      <c r="R41" s="76"/>
    </row>
    <row r="42" spans="1:18" ht="15" thickBot="1" x14ac:dyDescent="0.35">
      <c r="A42" s="63" t="s">
        <v>147</v>
      </c>
      <c r="B42" s="64">
        <v>2088332</v>
      </c>
      <c r="C42" s="64">
        <v>2077029</v>
      </c>
      <c r="D42" s="64">
        <v>2042984</v>
      </c>
      <c r="E42" s="64">
        <v>2021059</v>
      </c>
      <c r="F42" s="64">
        <v>2140008</v>
      </c>
      <c r="G42" s="64">
        <v>2021039</v>
      </c>
      <c r="H42" s="64">
        <v>2023997</v>
      </c>
      <c r="I42" s="64">
        <v>2224882</v>
      </c>
      <c r="J42" s="64">
        <v>2264886</v>
      </c>
      <c r="K42" s="64">
        <v>1893439</v>
      </c>
      <c r="M42" s="64">
        <v>2387582</v>
      </c>
      <c r="N42" s="64">
        <v>2086736</v>
      </c>
      <c r="O42" s="64">
        <v>2021059</v>
      </c>
      <c r="P42" s="64">
        <v>2224882</v>
      </c>
      <c r="R42" s="76"/>
    </row>
    <row r="43" spans="1:18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0DB6-5965-4544-89BB-0F9BDE65B359}">
  <dimension ref="A1:AF39"/>
  <sheetViews>
    <sheetView showGridLines="0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14" sqref="L14"/>
    </sheetView>
  </sheetViews>
  <sheetFormatPr defaultRowHeight="14.4" x14ac:dyDescent="0.3"/>
  <cols>
    <col min="1" max="1" width="55" bestFit="1" customWidth="1"/>
    <col min="2" max="2" width="2.77734375" customWidth="1"/>
    <col min="3" max="7" width="10.88671875" bestFit="1" customWidth="1"/>
    <col min="8" max="8" width="11.77734375" bestFit="1" customWidth="1"/>
    <col min="9" max="9" width="10.88671875" bestFit="1" customWidth="1"/>
    <col min="10" max="10" width="11.77734375" bestFit="1" customWidth="1"/>
    <col min="11" max="12" width="10.88671875" bestFit="1" customWidth="1"/>
    <col min="14" max="14" width="12.6640625" bestFit="1" customWidth="1"/>
    <col min="15" max="15" width="11.6640625" bestFit="1" customWidth="1"/>
    <col min="16" max="16" width="11.44140625" bestFit="1" customWidth="1"/>
    <col min="17" max="17" width="12.6640625" bestFit="1" customWidth="1"/>
  </cols>
  <sheetData>
    <row r="1" spans="1:32" x14ac:dyDescent="0.3">
      <c r="A1" s="37" t="s">
        <v>45</v>
      </c>
      <c r="B1" s="36"/>
      <c r="C1" s="40" t="s">
        <v>21</v>
      </c>
      <c r="D1" s="40" t="s">
        <v>20</v>
      </c>
      <c r="E1" s="40" t="s">
        <v>17</v>
      </c>
      <c r="F1" s="40" t="s">
        <v>10</v>
      </c>
      <c r="G1" s="40" t="s">
        <v>1</v>
      </c>
      <c r="H1" s="40" t="s">
        <v>18</v>
      </c>
      <c r="I1" s="40" t="s">
        <v>16</v>
      </c>
      <c r="J1" s="40" t="s">
        <v>9</v>
      </c>
      <c r="K1" s="40" t="s">
        <v>0</v>
      </c>
      <c r="L1" s="40" t="s">
        <v>160</v>
      </c>
      <c r="N1" s="14">
        <v>2021</v>
      </c>
      <c r="O1" s="14">
        <v>2022</v>
      </c>
      <c r="P1" s="14">
        <v>2023</v>
      </c>
      <c r="Q1" s="14">
        <v>2024</v>
      </c>
    </row>
    <row r="2" spans="1:32" ht="17.399999999999999" customHeight="1" x14ac:dyDescent="0.3">
      <c r="A2" s="25" t="s">
        <v>73</v>
      </c>
    </row>
    <row r="3" spans="1:32" ht="17.399999999999999" customHeight="1" x14ac:dyDescent="0.3">
      <c r="A3" t="s">
        <v>66</v>
      </c>
      <c r="C3" s="42">
        <v>31850</v>
      </c>
      <c r="D3" s="42">
        <v>-24991</v>
      </c>
      <c r="E3" s="42">
        <v>-25433</v>
      </c>
      <c r="F3" s="42">
        <v>-44959</v>
      </c>
      <c r="G3" s="42">
        <v>60418</v>
      </c>
      <c r="H3" s="42">
        <v>12454</v>
      </c>
      <c r="I3" s="42">
        <v>9003</v>
      </c>
      <c r="J3" s="42">
        <v>82281</v>
      </c>
      <c r="K3" s="42">
        <v>87093</v>
      </c>
      <c r="L3" s="42">
        <v>56177</v>
      </c>
      <c r="N3" s="42">
        <v>-195247</v>
      </c>
      <c r="O3" s="42">
        <v>-316786</v>
      </c>
      <c r="P3" s="42">
        <v>-63532</v>
      </c>
      <c r="Q3" s="42">
        <v>164156</v>
      </c>
      <c r="S3" s="57"/>
      <c r="T3" s="57"/>
      <c r="U3" s="57"/>
      <c r="V3" s="57"/>
      <c r="W3" s="57"/>
      <c r="X3" s="57"/>
      <c r="Y3" s="57"/>
      <c r="Z3" s="57"/>
      <c r="AA3" s="57"/>
      <c r="AC3" s="57"/>
      <c r="AD3" s="57"/>
      <c r="AE3" s="57"/>
      <c r="AF3" s="57"/>
    </row>
    <row r="4" spans="1:32" ht="17.399999999999999" customHeight="1" x14ac:dyDescent="0.3">
      <c r="A4" t="s">
        <v>74</v>
      </c>
      <c r="C4" s="42">
        <v>29141</v>
      </c>
      <c r="D4" s="42">
        <v>42845</v>
      </c>
      <c r="E4" s="42">
        <v>27127</v>
      </c>
      <c r="F4" s="42">
        <v>99999</v>
      </c>
      <c r="G4" s="42">
        <v>19802</v>
      </c>
      <c r="H4" s="42">
        <v>19543</v>
      </c>
      <c r="I4" s="42">
        <v>18628</v>
      </c>
      <c r="J4" s="42">
        <v>23268</v>
      </c>
      <c r="K4" s="42">
        <v>14080</v>
      </c>
      <c r="L4" s="42">
        <v>11683</v>
      </c>
      <c r="N4" s="42">
        <v>73726</v>
      </c>
      <c r="O4" s="42">
        <v>115120</v>
      </c>
      <c r="P4" s="42">
        <v>199112</v>
      </c>
      <c r="Q4" s="42">
        <v>81241</v>
      </c>
      <c r="S4" s="57"/>
      <c r="T4" s="57"/>
      <c r="U4" s="57"/>
      <c r="V4" s="57"/>
      <c r="W4" s="57"/>
      <c r="X4" s="57"/>
      <c r="Y4" s="57"/>
      <c r="Z4" s="57"/>
      <c r="AA4" s="57"/>
      <c r="AC4" s="57"/>
      <c r="AD4" s="57"/>
      <c r="AE4" s="57"/>
      <c r="AF4" s="57"/>
    </row>
    <row r="5" spans="1:32" ht="17.399999999999999" customHeight="1" x14ac:dyDescent="0.3">
      <c r="A5" t="s">
        <v>75</v>
      </c>
      <c r="C5" s="42">
        <v>9482</v>
      </c>
      <c r="D5" s="42">
        <v>8527</v>
      </c>
      <c r="E5" s="42">
        <v>7606</v>
      </c>
      <c r="F5" s="42">
        <v>10817</v>
      </c>
      <c r="G5" s="42">
        <v>9434</v>
      </c>
      <c r="H5" s="42">
        <v>4572</v>
      </c>
      <c r="I5" s="42">
        <v>6667</v>
      </c>
      <c r="J5" s="42">
        <v>5387</v>
      </c>
      <c r="K5" s="42">
        <v>1088</v>
      </c>
      <c r="L5" s="42">
        <v>6549</v>
      </c>
      <c r="N5" s="42">
        <v>30365</v>
      </c>
      <c r="O5" s="42">
        <v>25130</v>
      </c>
      <c r="P5" s="42">
        <v>36431</v>
      </c>
      <c r="Q5" s="42">
        <v>26060</v>
      </c>
      <c r="S5" s="57"/>
      <c r="T5" s="57"/>
      <c r="U5" s="57"/>
      <c r="V5" s="57"/>
      <c r="W5" s="57"/>
      <c r="X5" s="57"/>
      <c r="Y5" s="57"/>
      <c r="Z5" s="57"/>
      <c r="AA5" s="57"/>
      <c r="AC5" s="57"/>
      <c r="AD5" s="57"/>
      <c r="AE5" s="57"/>
      <c r="AF5" s="57"/>
    </row>
    <row r="6" spans="1:32" ht="17.399999999999999" customHeight="1" x14ac:dyDescent="0.3">
      <c r="A6" t="s">
        <v>76</v>
      </c>
      <c r="C6" s="42">
        <v>-2374</v>
      </c>
      <c r="D6" s="42">
        <v>-3285</v>
      </c>
      <c r="E6" s="42">
        <v>-3976</v>
      </c>
      <c r="F6" s="42">
        <v>-6865</v>
      </c>
      <c r="G6" s="42">
        <v>-5600</v>
      </c>
      <c r="H6" s="42">
        <v>-5642</v>
      </c>
      <c r="I6" s="42">
        <v>-6112</v>
      </c>
      <c r="J6" s="42">
        <v>-1957</v>
      </c>
      <c r="K6" s="42">
        <v>-4220</v>
      </c>
      <c r="L6" s="42">
        <v>-3207</v>
      </c>
      <c r="N6" s="42">
        <v>3710</v>
      </c>
      <c r="O6" s="42">
        <v>-3952</v>
      </c>
      <c r="P6" s="42">
        <v>-16500</v>
      </c>
      <c r="Q6" s="42">
        <v>-19312</v>
      </c>
      <c r="S6" s="57"/>
      <c r="T6" s="57"/>
      <c r="U6" s="57"/>
      <c r="V6" s="57"/>
      <c r="W6" s="57"/>
      <c r="X6" s="57"/>
      <c r="Y6" s="57"/>
      <c r="Z6" s="57"/>
      <c r="AA6" s="57"/>
      <c r="AC6" s="57"/>
      <c r="AD6" s="57"/>
      <c r="AE6" s="57"/>
      <c r="AF6" s="57"/>
    </row>
    <row r="7" spans="1:32" ht="17.399999999999999" customHeight="1" x14ac:dyDescent="0.3">
      <c r="A7" t="s">
        <v>77</v>
      </c>
      <c r="C7" s="42">
        <v>-537</v>
      </c>
      <c r="D7" s="42">
        <v>4580</v>
      </c>
      <c r="E7" s="42">
        <v>-8080</v>
      </c>
      <c r="F7" s="42">
        <v>-3899</v>
      </c>
      <c r="G7" s="42">
        <v>3162</v>
      </c>
      <c r="H7" s="42">
        <v>-9999</v>
      </c>
      <c r="I7" s="42">
        <v>-5190</v>
      </c>
      <c r="J7" s="42">
        <v>-4627</v>
      </c>
      <c r="K7" s="42">
        <v>10273</v>
      </c>
      <c r="L7" s="42">
        <v>-7857</v>
      </c>
      <c r="N7" s="42">
        <v>-2962</v>
      </c>
      <c r="O7" s="42">
        <v>-18656</v>
      </c>
      <c r="P7" s="42">
        <v>-7936</v>
      </c>
      <c r="Q7" s="42">
        <v>-16654</v>
      </c>
      <c r="S7" s="57"/>
      <c r="T7" s="57"/>
      <c r="U7" s="57"/>
      <c r="V7" s="57"/>
      <c r="W7" s="57"/>
      <c r="X7" s="57"/>
      <c r="Y7" s="57"/>
      <c r="Z7" s="57"/>
      <c r="AA7" s="57"/>
      <c r="AC7" s="57"/>
      <c r="AD7" s="57"/>
      <c r="AE7" s="57"/>
      <c r="AF7" s="57"/>
    </row>
    <row r="8" spans="1:32" ht="17.399999999999999" customHeight="1" x14ac:dyDescent="0.3">
      <c r="A8" t="s">
        <v>78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-6066</v>
      </c>
      <c r="K8" s="6">
        <v>-2522</v>
      </c>
      <c r="L8" s="6">
        <v>-2735</v>
      </c>
      <c r="N8" s="6">
        <v>0</v>
      </c>
      <c r="O8" s="6">
        <v>0</v>
      </c>
      <c r="P8" s="6">
        <v>0</v>
      </c>
      <c r="Q8" s="6">
        <v>-6066</v>
      </c>
      <c r="S8" s="57"/>
      <c r="T8" s="57"/>
      <c r="U8" s="57"/>
      <c r="V8" s="57"/>
      <c r="W8" s="57"/>
      <c r="X8" s="57"/>
      <c r="Y8" s="57"/>
      <c r="Z8" s="57"/>
      <c r="AA8" s="57"/>
      <c r="AC8" s="57"/>
      <c r="AD8" s="57"/>
      <c r="AE8" s="57"/>
      <c r="AF8" s="57"/>
    </row>
    <row r="9" spans="1:32" ht="17.399999999999999" customHeight="1" x14ac:dyDescent="0.3">
      <c r="A9" t="s">
        <v>67</v>
      </c>
      <c r="C9" s="42">
        <v>-829</v>
      </c>
      <c r="D9" s="42">
        <v>73</v>
      </c>
      <c r="E9" s="42">
        <v>-35</v>
      </c>
      <c r="F9" s="42">
        <v>930</v>
      </c>
      <c r="G9" s="42">
        <v>-12</v>
      </c>
      <c r="H9" s="42">
        <v>3818</v>
      </c>
      <c r="I9" s="42">
        <v>-1108</v>
      </c>
      <c r="J9" s="42">
        <v>-2069</v>
      </c>
      <c r="K9" s="42">
        <v>-1703</v>
      </c>
      <c r="L9" s="42">
        <v>521.35775890000002</v>
      </c>
      <c r="N9" s="42">
        <v>0</v>
      </c>
      <c r="O9" s="42">
        <v>0</v>
      </c>
      <c r="P9" s="42">
        <v>139</v>
      </c>
      <c r="Q9" s="42">
        <v>629</v>
      </c>
      <c r="S9" s="57"/>
      <c r="T9" s="57"/>
      <c r="U9" s="57"/>
      <c r="V9" s="57"/>
      <c r="W9" s="57"/>
      <c r="X9" s="57"/>
      <c r="Y9" s="57"/>
      <c r="Z9" s="57"/>
      <c r="AA9" s="57"/>
      <c r="AC9" s="57"/>
      <c r="AD9" s="57"/>
      <c r="AE9" s="57"/>
      <c r="AF9" s="57"/>
    </row>
    <row r="10" spans="1:32" ht="17.399999999999999" customHeight="1" x14ac:dyDescent="0.3">
      <c r="A10" t="s">
        <v>79</v>
      </c>
      <c r="C10" s="42">
        <v>24748</v>
      </c>
      <c r="D10" s="42">
        <v>36717</v>
      </c>
      <c r="E10" s="42">
        <v>7155</v>
      </c>
      <c r="F10" s="42">
        <v>-71215</v>
      </c>
      <c r="G10" s="42">
        <v>-20745</v>
      </c>
      <c r="H10" s="42">
        <v>69111</v>
      </c>
      <c r="I10" s="42">
        <v>-1980</v>
      </c>
      <c r="J10" s="42">
        <v>-156582</v>
      </c>
      <c r="K10" s="42">
        <v>117655</v>
      </c>
      <c r="L10" s="42">
        <v>57664</v>
      </c>
      <c r="N10" s="42">
        <v>-90655</v>
      </c>
      <c r="O10" s="42">
        <v>-19134</v>
      </c>
      <c r="P10" s="42">
        <v>-2596</v>
      </c>
      <c r="Q10" s="42">
        <v>-110197</v>
      </c>
      <c r="S10" s="57"/>
      <c r="T10" s="57"/>
      <c r="U10" s="57"/>
      <c r="V10" s="57"/>
      <c r="W10" s="57"/>
      <c r="X10" s="57"/>
      <c r="Y10" s="57"/>
      <c r="Z10" s="57"/>
      <c r="AA10" s="57"/>
      <c r="AC10" s="57"/>
      <c r="AD10" s="57"/>
      <c r="AE10" s="57"/>
      <c r="AF10" s="57"/>
    </row>
    <row r="11" spans="1:32" ht="17.399999999999999" customHeight="1" x14ac:dyDescent="0.3">
      <c r="A11" t="s">
        <v>80</v>
      </c>
      <c r="C11" s="42">
        <v>-21100</v>
      </c>
      <c r="D11" s="42">
        <v>-7329</v>
      </c>
      <c r="E11" s="42">
        <v>-9741</v>
      </c>
      <c r="F11" s="42">
        <v>58886</v>
      </c>
      <c r="G11" s="42">
        <v>40726</v>
      </c>
      <c r="H11" s="42">
        <v>-20321</v>
      </c>
      <c r="I11" s="42">
        <v>-1773</v>
      </c>
      <c r="J11" s="42">
        <v>90757</v>
      </c>
      <c r="K11" s="42">
        <v>36</v>
      </c>
      <c r="L11" s="42">
        <v>-74181</v>
      </c>
      <c r="N11" s="42">
        <v>26701</v>
      </c>
      <c r="O11" s="42">
        <v>31688</v>
      </c>
      <c r="P11" s="42">
        <v>20718</v>
      </c>
      <c r="Q11" s="42">
        <v>109390</v>
      </c>
      <c r="S11" s="57"/>
      <c r="T11" s="57"/>
      <c r="U11" s="57"/>
      <c r="V11" s="57"/>
      <c r="W11" s="57"/>
      <c r="X11" s="57"/>
      <c r="Y11" s="57"/>
      <c r="Z11" s="57"/>
      <c r="AA11" s="57"/>
      <c r="AC11" s="57"/>
      <c r="AD11" s="57"/>
      <c r="AE11" s="57"/>
      <c r="AF11" s="57"/>
    </row>
    <row r="12" spans="1:32" ht="17.399999999999999" customHeight="1" x14ac:dyDescent="0.3">
      <c r="A12" t="s">
        <v>68</v>
      </c>
      <c r="C12" s="42">
        <v>3019</v>
      </c>
      <c r="D12" s="42">
        <v>4014</v>
      </c>
      <c r="E12" s="42">
        <v>4553</v>
      </c>
      <c r="F12" s="42">
        <v>7418</v>
      </c>
      <c r="G12" s="42">
        <v>6479</v>
      </c>
      <c r="H12" s="42">
        <v>6465</v>
      </c>
      <c r="I12" s="42">
        <v>6738</v>
      </c>
      <c r="J12" s="42">
        <v>2790</v>
      </c>
      <c r="K12" s="42">
        <v>5080</v>
      </c>
      <c r="L12" s="42">
        <v>4014</v>
      </c>
      <c r="N12" s="42">
        <v>41</v>
      </c>
      <c r="O12" s="42">
        <v>7958</v>
      </c>
      <c r="P12" s="42">
        <v>19004</v>
      </c>
      <c r="Q12" s="42">
        <v>22472</v>
      </c>
      <c r="S12" s="57"/>
      <c r="T12" s="57"/>
      <c r="U12" s="57"/>
      <c r="V12" s="57"/>
      <c r="W12" s="57"/>
      <c r="X12" s="57"/>
      <c r="Y12" s="57"/>
      <c r="Z12" s="57"/>
      <c r="AA12" s="57"/>
      <c r="AC12" s="57"/>
      <c r="AD12" s="57"/>
      <c r="AE12" s="57"/>
      <c r="AF12" s="57"/>
    </row>
    <row r="13" spans="1:32" ht="17.399999999999999" customHeight="1" x14ac:dyDescent="0.3">
      <c r="A13" t="s">
        <v>81</v>
      </c>
      <c r="C13" s="42">
        <v>0</v>
      </c>
      <c r="D13" s="42">
        <v>-5604</v>
      </c>
      <c r="E13" s="42">
        <v>-897</v>
      </c>
      <c r="F13" s="42">
        <v>-747</v>
      </c>
      <c r="G13" s="42">
        <v>-1347</v>
      </c>
      <c r="H13" s="42">
        <v>-1148</v>
      </c>
      <c r="I13" s="42">
        <v>-3446</v>
      </c>
      <c r="J13" s="42">
        <v>-1301</v>
      </c>
      <c r="K13" s="42">
        <v>1106</v>
      </c>
      <c r="L13" s="42">
        <v>-5017</v>
      </c>
      <c r="N13" s="42">
        <v>-1001</v>
      </c>
      <c r="O13" s="42">
        <v>-3843</v>
      </c>
      <c r="P13" s="42">
        <v>-7247</v>
      </c>
      <c r="Q13" s="42">
        <v>-7241</v>
      </c>
      <c r="S13" s="57"/>
      <c r="T13" s="57"/>
      <c r="U13" s="57"/>
      <c r="V13" s="57"/>
      <c r="W13" s="57"/>
      <c r="X13" s="57"/>
      <c r="Y13" s="57"/>
      <c r="Z13" s="57"/>
      <c r="AA13" s="57"/>
      <c r="AC13" s="57"/>
      <c r="AD13" s="57"/>
      <c r="AE13" s="57"/>
      <c r="AF13" s="57"/>
    </row>
    <row r="14" spans="1:32" ht="17.399999999999999" customHeight="1" x14ac:dyDescent="0.3">
      <c r="A14" s="41" t="s">
        <v>82</v>
      </c>
      <c r="B14" s="41"/>
      <c r="C14" s="43">
        <v>73400</v>
      </c>
      <c r="D14" s="43">
        <v>55546</v>
      </c>
      <c r="E14" s="43">
        <v>-1720</v>
      </c>
      <c r="F14" s="43">
        <v>50365</v>
      </c>
      <c r="G14" s="43">
        <v>112317</v>
      </c>
      <c r="H14" s="43">
        <v>78853</v>
      </c>
      <c r="I14" s="43">
        <v>21427</v>
      </c>
      <c r="J14" s="43">
        <v>31880</v>
      </c>
      <c r="K14" s="43">
        <v>227965</v>
      </c>
      <c r="L14" s="43">
        <v>43611.438923849826</v>
      </c>
      <c r="N14" s="43">
        <v>-155321</v>
      </c>
      <c r="O14" s="43">
        <v>-182475</v>
      </c>
      <c r="P14" s="43">
        <v>177593</v>
      </c>
      <c r="Q14" s="43">
        <v>244478</v>
      </c>
      <c r="S14" s="57"/>
      <c r="T14" s="57"/>
      <c r="U14" s="57"/>
      <c r="V14" s="57"/>
      <c r="W14" s="57"/>
      <c r="X14" s="57"/>
      <c r="Y14" s="57"/>
      <c r="Z14" s="57"/>
      <c r="AA14" s="57"/>
      <c r="AC14" s="57"/>
      <c r="AD14" s="57"/>
      <c r="AE14" s="57"/>
      <c r="AF14" s="57"/>
    </row>
    <row r="15" spans="1:32" ht="17.399999999999999" customHeight="1" x14ac:dyDescent="0.3">
      <c r="C15" s="42"/>
      <c r="D15" s="42"/>
      <c r="E15" s="42"/>
      <c r="F15" s="42"/>
      <c r="G15" s="42"/>
      <c r="H15" s="42"/>
      <c r="I15" s="42"/>
      <c r="J15" s="42"/>
      <c r="K15" s="42"/>
      <c r="L15" s="42"/>
      <c r="N15" s="42"/>
      <c r="O15" s="42"/>
      <c r="P15" s="42"/>
      <c r="Q15" s="42"/>
      <c r="S15" s="57"/>
      <c r="T15" s="57"/>
      <c r="U15" s="57"/>
      <c r="V15" s="57"/>
      <c r="W15" s="57"/>
      <c r="X15" s="57"/>
      <c r="Y15" s="57"/>
      <c r="Z15" s="57"/>
      <c r="AA15" s="57"/>
      <c r="AC15" s="57"/>
      <c r="AD15" s="57"/>
      <c r="AE15" s="57"/>
      <c r="AF15" s="57"/>
    </row>
    <row r="16" spans="1:32" ht="17.399999999999999" customHeight="1" x14ac:dyDescent="0.3">
      <c r="A16" s="25" t="s">
        <v>83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N16" s="42"/>
      <c r="O16" s="42"/>
      <c r="P16" s="42"/>
      <c r="Q16" s="42"/>
      <c r="S16" s="57"/>
      <c r="T16" s="57"/>
      <c r="U16" s="57"/>
      <c r="V16" s="57"/>
      <c r="W16" s="57"/>
      <c r="X16" s="57"/>
      <c r="Y16" s="57"/>
      <c r="Z16" s="57"/>
      <c r="AA16" s="57"/>
      <c r="AC16" s="57"/>
      <c r="AD16" s="57"/>
      <c r="AE16" s="57"/>
      <c r="AF16" s="57"/>
    </row>
    <row r="17" spans="1:32" ht="17.399999999999999" customHeight="1" x14ac:dyDescent="0.3">
      <c r="A17" s="38" t="s">
        <v>69</v>
      </c>
      <c r="C17" s="42">
        <v>-13632</v>
      </c>
      <c r="D17" s="42">
        <v>-1063</v>
      </c>
      <c r="E17" s="42">
        <v>-349</v>
      </c>
      <c r="F17" s="42">
        <v>-1527</v>
      </c>
      <c r="G17" s="42">
        <v>-1246</v>
      </c>
      <c r="H17" s="42">
        <v>-959</v>
      </c>
      <c r="I17" s="42">
        <v>-1135</v>
      </c>
      <c r="J17" s="42">
        <v>-12781</v>
      </c>
      <c r="K17" s="42">
        <v>-1029</v>
      </c>
      <c r="L17" s="42">
        <v>-1033</v>
      </c>
      <c r="N17" s="42">
        <v>-35324</v>
      </c>
      <c r="O17" s="42">
        <v>-21965</v>
      </c>
      <c r="P17" s="42">
        <v>-16571</v>
      </c>
      <c r="Q17" s="42">
        <v>-16122</v>
      </c>
      <c r="S17" s="57"/>
      <c r="T17" s="57"/>
      <c r="U17" s="57"/>
      <c r="V17" s="57"/>
      <c r="W17" s="57"/>
      <c r="X17" s="57"/>
      <c r="Y17" s="57"/>
      <c r="Z17" s="57"/>
      <c r="AA17" s="57"/>
      <c r="AC17" s="57"/>
      <c r="AD17" s="57"/>
      <c r="AE17" s="57"/>
      <c r="AF17" s="57"/>
    </row>
    <row r="18" spans="1:32" ht="17.399999999999999" customHeight="1" x14ac:dyDescent="0.3">
      <c r="A18" s="38" t="s">
        <v>85</v>
      </c>
      <c r="C18" s="42">
        <v>-12531</v>
      </c>
      <c r="D18" s="42">
        <v>-8101</v>
      </c>
      <c r="E18" s="42">
        <v>-3035</v>
      </c>
      <c r="F18" s="42">
        <v>-10962</v>
      </c>
      <c r="G18" s="42">
        <v>-7500</v>
      </c>
      <c r="H18" s="42">
        <v>-6500</v>
      </c>
      <c r="I18" s="42">
        <v>-10640</v>
      </c>
      <c r="J18" s="42">
        <v>-1060</v>
      </c>
      <c r="K18" s="42">
        <v>-5821</v>
      </c>
      <c r="L18" s="42">
        <v>-8630</v>
      </c>
      <c r="N18" s="42">
        <v>-48308</v>
      </c>
      <c r="O18" s="42">
        <v>-32318</v>
      </c>
      <c r="P18" s="42">
        <v>-34629</v>
      </c>
      <c r="Q18" s="42">
        <v>-25700</v>
      </c>
      <c r="S18" s="57"/>
      <c r="T18" s="57"/>
      <c r="U18" s="57"/>
      <c r="V18" s="57"/>
      <c r="W18" s="57"/>
      <c r="X18" s="57"/>
      <c r="Y18" s="57"/>
      <c r="Z18" s="57"/>
      <c r="AA18" s="57"/>
      <c r="AC18" s="57"/>
      <c r="AD18" s="57"/>
      <c r="AE18" s="57"/>
      <c r="AF18" s="57"/>
    </row>
    <row r="19" spans="1:32" ht="17.399999999999999" customHeight="1" x14ac:dyDescent="0.3">
      <c r="A19" s="38" t="s">
        <v>86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255</v>
      </c>
      <c r="I19" s="42">
        <v>823</v>
      </c>
      <c r="J19" s="42">
        <v>84</v>
      </c>
      <c r="K19" s="42">
        <v>136</v>
      </c>
      <c r="L19" s="42">
        <v>6</v>
      </c>
      <c r="N19" s="42">
        <v>0</v>
      </c>
      <c r="O19" s="42">
        <v>0</v>
      </c>
      <c r="P19" s="42">
        <v>0</v>
      </c>
      <c r="Q19" s="42">
        <v>1163</v>
      </c>
      <c r="S19" s="57"/>
      <c r="T19" s="57"/>
      <c r="U19" s="57"/>
      <c r="V19" s="57"/>
      <c r="W19" s="57"/>
      <c r="X19" s="57"/>
      <c r="Y19" s="57"/>
      <c r="Z19" s="57"/>
      <c r="AA19" s="57"/>
      <c r="AC19" s="57"/>
      <c r="AD19" s="57"/>
      <c r="AE19" s="57"/>
      <c r="AF19" s="57"/>
    </row>
    <row r="20" spans="1:32" ht="17.399999999999999" customHeight="1" x14ac:dyDescent="0.3">
      <c r="A20" s="38" t="s">
        <v>158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42">
        <v>-200000</v>
      </c>
      <c r="K20">
        <v>0</v>
      </c>
      <c r="L20">
        <v>0</v>
      </c>
      <c r="N20" s="6">
        <v>0</v>
      </c>
      <c r="O20" s="6">
        <v>0</v>
      </c>
      <c r="P20" s="6">
        <v>0</v>
      </c>
      <c r="Q20" s="6">
        <v>-200000</v>
      </c>
      <c r="S20" s="57"/>
      <c r="T20" s="57"/>
      <c r="U20" s="57"/>
      <c r="V20" s="57"/>
      <c r="W20" s="57"/>
      <c r="X20" s="57"/>
      <c r="Y20" s="57"/>
      <c r="Z20" s="57"/>
      <c r="AA20" s="57"/>
      <c r="AC20" s="57"/>
      <c r="AD20" s="57"/>
      <c r="AE20" s="57"/>
      <c r="AF20" s="57"/>
    </row>
    <row r="21" spans="1:32" ht="17.399999999999999" customHeight="1" x14ac:dyDescent="0.3">
      <c r="A21" s="38" t="s">
        <v>84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42">
        <v>0</v>
      </c>
      <c r="K21">
        <v>0</v>
      </c>
      <c r="L21">
        <v>0</v>
      </c>
      <c r="N21" s="6">
        <v>-15193</v>
      </c>
      <c r="O21" s="6">
        <v>-56009</v>
      </c>
      <c r="P21" s="6">
        <v>0</v>
      </c>
      <c r="Q21" s="6">
        <v>0</v>
      </c>
      <c r="S21" s="57"/>
      <c r="T21" s="57"/>
      <c r="U21" s="57"/>
      <c r="V21" s="57"/>
      <c r="W21" s="57"/>
      <c r="X21" s="57"/>
      <c r="Y21" s="57"/>
      <c r="Z21" s="57"/>
      <c r="AA21" s="57"/>
      <c r="AC21" s="57"/>
      <c r="AD21" s="57"/>
      <c r="AE21" s="57"/>
      <c r="AF21" s="57"/>
    </row>
    <row r="22" spans="1:32" ht="17.399999999999999" customHeight="1" x14ac:dyDescent="0.3">
      <c r="A22" s="41" t="s">
        <v>87</v>
      </c>
      <c r="B22" s="41"/>
      <c r="C22" s="43">
        <v>-26163</v>
      </c>
      <c r="D22" s="43">
        <v>-9164</v>
      </c>
      <c r="E22" s="43">
        <v>-3384</v>
      </c>
      <c r="F22" s="43">
        <v>-12489</v>
      </c>
      <c r="G22" s="43">
        <v>-8746</v>
      </c>
      <c r="H22" s="43">
        <v>-7204</v>
      </c>
      <c r="I22" s="43">
        <v>-10952</v>
      </c>
      <c r="J22" s="43">
        <v>-213757</v>
      </c>
      <c r="K22" s="43">
        <v>-6713</v>
      </c>
      <c r="L22" s="43">
        <v>-9657</v>
      </c>
      <c r="N22" s="43">
        <v>-98825</v>
      </c>
      <c r="O22" s="43">
        <v>-110292</v>
      </c>
      <c r="P22" s="43">
        <v>-51201</v>
      </c>
      <c r="Q22" s="43">
        <v>-240660</v>
      </c>
      <c r="S22" s="57"/>
      <c r="T22" s="57"/>
      <c r="U22" s="57"/>
      <c r="V22" s="57"/>
      <c r="W22" s="57"/>
      <c r="X22" s="57"/>
      <c r="Y22" s="57"/>
      <c r="Z22" s="57"/>
      <c r="AA22" s="57"/>
      <c r="AC22" s="57"/>
      <c r="AD22" s="57"/>
      <c r="AE22" s="57"/>
      <c r="AF22" s="57"/>
    </row>
    <row r="23" spans="1:32" ht="17.399999999999999" customHeight="1" x14ac:dyDescent="0.3">
      <c r="C23" s="42"/>
      <c r="D23" s="42"/>
      <c r="E23" s="42"/>
      <c r="F23" s="42"/>
      <c r="G23" s="42"/>
      <c r="H23" s="42"/>
      <c r="I23" s="42"/>
      <c r="J23" s="42"/>
      <c r="K23" s="42"/>
      <c r="L23" s="42"/>
      <c r="N23" s="42"/>
      <c r="O23" s="42"/>
      <c r="P23" s="42"/>
      <c r="Q23" s="42"/>
      <c r="S23" s="57"/>
      <c r="T23" s="57"/>
      <c r="U23" s="57"/>
      <c r="V23" s="57"/>
      <c r="W23" s="57"/>
      <c r="X23" s="57"/>
      <c r="Y23" s="57"/>
      <c r="Z23" s="57"/>
      <c r="AA23" s="57"/>
      <c r="AC23" s="57"/>
      <c r="AD23" s="57"/>
      <c r="AE23" s="57"/>
      <c r="AF23" s="57"/>
    </row>
    <row r="24" spans="1:32" ht="17.399999999999999" customHeight="1" x14ac:dyDescent="0.3">
      <c r="A24" s="25" t="s">
        <v>70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N24" s="42"/>
      <c r="O24" s="42"/>
      <c r="P24" s="42"/>
      <c r="Q24" s="42"/>
      <c r="S24" s="57"/>
      <c r="T24" s="57"/>
      <c r="U24" s="57"/>
      <c r="V24" s="57"/>
      <c r="W24" s="57"/>
      <c r="X24" s="57"/>
      <c r="Y24" s="57"/>
      <c r="Z24" s="57"/>
      <c r="AA24" s="57"/>
      <c r="AC24" s="57"/>
      <c r="AD24" s="57"/>
      <c r="AE24" s="57"/>
      <c r="AF24" s="57"/>
    </row>
    <row r="25" spans="1:32" ht="17.399999999999999" customHeight="1" x14ac:dyDescent="0.3">
      <c r="A25" t="s">
        <v>88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-111745</v>
      </c>
      <c r="I25" s="42">
        <v>0</v>
      </c>
      <c r="J25" s="42">
        <v>0</v>
      </c>
      <c r="K25" s="42">
        <v>0</v>
      </c>
      <c r="L25" s="42">
        <v>-259799</v>
      </c>
      <c r="N25" s="42">
        <v>0</v>
      </c>
      <c r="O25" s="42">
        <v>0</v>
      </c>
      <c r="P25" s="42">
        <v>0</v>
      </c>
      <c r="Q25" s="42">
        <v>-111745</v>
      </c>
      <c r="S25" s="57"/>
      <c r="T25" s="57"/>
      <c r="U25" s="57"/>
      <c r="V25" s="57"/>
      <c r="W25" s="57"/>
      <c r="X25" s="57"/>
      <c r="Y25" s="57"/>
      <c r="Z25" s="57"/>
      <c r="AA25" s="57"/>
      <c r="AC25" s="57"/>
      <c r="AD25" s="57"/>
      <c r="AE25" s="57"/>
      <c r="AF25" s="57"/>
    </row>
    <row r="26" spans="1:32" ht="17.399999999999999" customHeight="1" x14ac:dyDescent="0.3">
      <c r="A26" t="s">
        <v>89</v>
      </c>
      <c r="C26" s="42">
        <v>0</v>
      </c>
      <c r="D26" s="42">
        <v>0</v>
      </c>
      <c r="E26" s="42">
        <v>0</v>
      </c>
      <c r="F26" s="42">
        <v>-3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N26" s="42">
        <v>94486</v>
      </c>
      <c r="O26" s="42">
        <v>0</v>
      </c>
      <c r="P26" s="42">
        <v>-3</v>
      </c>
      <c r="Q26" s="42">
        <v>0</v>
      </c>
      <c r="S26" s="57"/>
      <c r="T26" s="57"/>
      <c r="U26" s="57"/>
      <c r="V26" s="57"/>
      <c r="W26" s="57"/>
      <c r="X26" s="57"/>
      <c r="Y26" s="57"/>
      <c r="Z26" s="57"/>
      <c r="AA26" s="57"/>
      <c r="AC26" s="57"/>
      <c r="AD26" s="57"/>
      <c r="AE26" s="57"/>
      <c r="AF26" s="57"/>
    </row>
    <row r="27" spans="1:32" ht="17.399999999999999" customHeight="1" x14ac:dyDescent="0.3">
      <c r="A27" t="s">
        <v>90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301</v>
      </c>
      <c r="I27" s="42">
        <v>0</v>
      </c>
      <c r="J27" s="42">
        <v>0</v>
      </c>
      <c r="K27" s="42">
        <v>63</v>
      </c>
      <c r="L27" s="42">
        <v>1037</v>
      </c>
      <c r="N27" s="42">
        <v>0</v>
      </c>
      <c r="O27" s="42">
        <v>0</v>
      </c>
      <c r="P27" s="42">
        <v>0</v>
      </c>
      <c r="Q27" s="42">
        <v>301</v>
      </c>
      <c r="S27" s="57"/>
      <c r="T27" s="57"/>
      <c r="U27" s="57"/>
      <c r="V27" s="57"/>
      <c r="W27" s="57"/>
      <c r="X27" s="57"/>
      <c r="Y27" s="57"/>
      <c r="Z27" s="57"/>
      <c r="AA27" s="57"/>
      <c r="AC27" s="57"/>
      <c r="AD27" s="57"/>
      <c r="AE27" s="57"/>
      <c r="AF27" s="57"/>
    </row>
    <row r="28" spans="1:32" ht="17.399999999999999" customHeight="1" x14ac:dyDescent="0.3">
      <c r="A28" t="s">
        <v>71</v>
      </c>
      <c r="C28" s="42">
        <v>-500</v>
      </c>
      <c r="D28" s="42">
        <v>-1140</v>
      </c>
      <c r="E28" s="42">
        <v>-631</v>
      </c>
      <c r="F28" s="42">
        <v>-1728</v>
      </c>
      <c r="G28" s="42">
        <v>-367</v>
      </c>
      <c r="H28" s="42">
        <v>-28</v>
      </c>
      <c r="I28" s="42">
        <v>-22</v>
      </c>
      <c r="J28" s="42">
        <v>-52</v>
      </c>
      <c r="K28" s="42">
        <v>-64</v>
      </c>
      <c r="L28" s="42">
        <v>95.776848845999993</v>
      </c>
      <c r="N28" s="42">
        <v>-34689</v>
      </c>
      <c r="O28" s="42">
        <v>-1919</v>
      </c>
      <c r="P28" s="42">
        <v>-4000</v>
      </c>
      <c r="Q28" s="42">
        <v>-470</v>
      </c>
      <c r="S28" s="57"/>
      <c r="T28" s="57"/>
      <c r="U28" s="57"/>
      <c r="V28" s="57"/>
      <c r="W28" s="57"/>
      <c r="X28" s="57"/>
      <c r="Y28" s="57"/>
      <c r="Z28" s="57"/>
      <c r="AA28" s="57"/>
      <c r="AC28" s="57"/>
      <c r="AD28" s="57"/>
      <c r="AE28" s="57"/>
      <c r="AF28" s="57"/>
    </row>
    <row r="29" spans="1:32" ht="17.399999999999999" customHeight="1" x14ac:dyDescent="0.3">
      <c r="A29" t="s">
        <v>91</v>
      </c>
      <c r="C29" s="42">
        <v>-6547</v>
      </c>
      <c r="D29" s="42">
        <v>-5266</v>
      </c>
      <c r="E29" s="42">
        <v>-5160</v>
      </c>
      <c r="F29" s="42">
        <v>-4765</v>
      </c>
      <c r="G29" s="42">
        <v>-3044</v>
      </c>
      <c r="H29" s="42">
        <v>-3975</v>
      </c>
      <c r="I29" s="42">
        <v>-3305</v>
      </c>
      <c r="J29" s="42">
        <v>-3082</v>
      </c>
      <c r="K29" s="42">
        <v>-2896</v>
      </c>
      <c r="L29" s="42">
        <v>-4638</v>
      </c>
      <c r="N29" s="42">
        <v>-13688</v>
      </c>
      <c r="O29" s="42">
        <v>-27399</v>
      </c>
      <c r="P29" s="42">
        <v>-21737</v>
      </c>
      <c r="Q29" s="42">
        <v>-13405</v>
      </c>
      <c r="S29" s="57"/>
      <c r="T29" s="57"/>
      <c r="U29" s="57"/>
      <c r="V29" s="57"/>
      <c r="W29" s="57"/>
      <c r="X29" s="57"/>
      <c r="Y29" s="57"/>
      <c r="Z29" s="57"/>
      <c r="AA29" s="57"/>
      <c r="AC29" s="57"/>
      <c r="AD29" s="57"/>
      <c r="AE29" s="57"/>
      <c r="AF29" s="57"/>
    </row>
    <row r="30" spans="1:32" ht="17.399999999999999" customHeight="1" x14ac:dyDescent="0.3">
      <c r="A30" t="s">
        <v>72</v>
      </c>
      <c r="C30" s="6">
        <v>-646</v>
      </c>
      <c r="D30" s="6">
        <v>-729</v>
      </c>
      <c r="E30" s="6">
        <v>-577</v>
      </c>
      <c r="F30" s="6">
        <v>-553</v>
      </c>
      <c r="G30" s="6">
        <v>-879</v>
      </c>
      <c r="H30" s="6">
        <v>-822</v>
      </c>
      <c r="I30" s="6">
        <v>-626</v>
      </c>
      <c r="J30" s="6">
        <v>-833</v>
      </c>
      <c r="K30" s="6">
        <v>-859</v>
      </c>
      <c r="L30" s="6">
        <v>-936</v>
      </c>
      <c r="N30" s="6">
        <v>-3751</v>
      </c>
      <c r="O30" s="6">
        <v>-4006</v>
      </c>
      <c r="P30" s="6">
        <v>-2505</v>
      </c>
      <c r="Q30" s="6">
        <v>-3160</v>
      </c>
      <c r="S30" s="57"/>
      <c r="T30" s="57"/>
      <c r="U30" s="57"/>
      <c r="V30" s="57"/>
      <c r="W30" s="57"/>
      <c r="X30" s="57"/>
      <c r="Y30" s="57"/>
      <c r="Z30" s="57"/>
      <c r="AA30" s="57"/>
      <c r="AC30" s="57"/>
      <c r="AD30" s="57"/>
      <c r="AE30" s="57"/>
      <c r="AF30" s="57"/>
    </row>
    <row r="31" spans="1:32" ht="17.399999999999999" customHeight="1" x14ac:dyDescent="0.3">
      <c r="A31" t="s">
        <v>92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609</v>
      </c>
      <c r="I31" s="6">
        <v>0</v>
      </c>
      <c r="J31" s="6">
        <v>0</v>
      </c>
      <c r="K31" s="6">
        <v>852</v>
      </c>
      <c r="L31" s="6">
        <v>-56513</v>
      </c>
      <c r="N31" s="6">
        <v>-87995</v>
      </c>
      <c r="O31" s="6">
        <v>-87674</v>
      </c>
      <c r="P31" s="6">
        <v>0</v>
      </c>
      <c r="Q31" s="6">
        <v>609</v>
      </c>
      <c r="S31" s="57"/>
      <c r="T31" s="57"/>
      <c r="U31" s="57"/>
      <c r="V31" s="57"/>
      <c r="W31" s="57"/>
      <c r="X31" s="57"/>
      <c r="Y31" s="57"/>
      <c r="Z31" s="57"/>
      <c r="AA31" s="57"/>
      <c r="AC31" s="57"/>
      <c r="AD31" s="57"/>
      <c r="AE31" s="57"/>
      <c r="AF31" s="57"/>
    </row>
    <row r="32" spans="1:32" x14ac:dyDescent="0.3">
      <c r="A32" s="41" t="s">
        <v>93</v>
      </c>
      <c r="B32" s="41"/>
      <c r="C32" s="43">
        <v>-7692</v>
      </c>
      <c r="D32" s="43">
        <v>-7135</v>
      </c>
      <c r="E32" s="43">
        <v>-6368</v>
      </c>
      <c r="F32" s="43">
        <v>-7048</v>
      </c>
      <c r="G32" s="43">
        <v>-4290</v>
      </c>
      <c r="H32" s="43">
        <v>-115660</v>
      </c>
      <c r="I32" s="43">
        <v>-3953</v>
      </c>
      <c r="J32" s="43">
        <v>-3967</v>
      </c>
      <c r="K32" s="43">
        <v>-2903</v>
      </c>
      <c r="L32" s="43">
        <v>-321821.61666558037</v>
      </c>
      <c r="N32" s="43">
        <v>-45637</v>
      </c>
      <c r="O32" s="43">
        <v>-120998</v>
      </c>
      <c r="P32" s="43">
        <v>-28244</v>
      </c>
      <c r="Q32" s="43">
        <v>-127871</v>
      </c>
      <c r="S32" s="57"/>
      <c r="T32" s="57"/>
      <c r="U32" s="57"/>
      <c r="V32" s="57"/>
      <c r="W32" s="57"/>
      <c r="X32" s="57"/>
      <c r="Y32" s="57"/>
      <c r="Z32" s="57"/>
      <c r="AA32" s="57"/>
      <c r="AC32" s="57"/>
      <c r="AD32" s="57"/>
      <c r="AE32" s="57"/>
      <c r="AF32" s="57"/>
    </row>
    <row r="33" spans="1:32" x14ac:dyDescent="0.3">
      <c r="C33" s="42"/>
      <c r="D33" s="42"/>
      <c r="E33" s="42"/>
      <c r="F33" s="42"/>
      <c r="G33" s="42"/>
      <c r="H33" s="42"/>
      <c r="I33" s="42"/>
      <c r="J33" s="42"/>
      <c r="K33" s="42"/>
      <c r="L33" s="42">
        <v>0</v>
      </c>
      <c r="N33" s="42">
        <v>0</v>
      </c>
      <c r="O33" s="42">
        <v>0</v>
      </c>
      <c r="P33" s="42">
        <v>0</v>
      </c>
      <c r="Q33" s="42">
        <v>0</v>
      </c>
      <c r="S33" s="57"/>
      <c r="T33" s="57"/>
      <c r="U33" s="57"/>
      <c r="V33" s="57"/>
      <c r="W33" s="57"/>
      <c r="X33" s="57"/>
      <c r="Y33" s="57"/>
      <c r="Z33" s="57"/>
      <c r="AA33" s="57"/>
      <c r="AC33" s="57"/>
      <c r="AD33" s="57"/>
      <c r="AE33" s="57"/>
      <c r="AF33" s="57"/>
    </row>
    <row r="34" spans="1:32" x14ac:dyDescent="0.3">
      <c r="A34" s="36" t="s">
        <v>94</v>
      </c>
      <c r="B34" s="36"/>
      <c r="C34" s="44">
        <v>39545</v>
      </c>
      <c r="D34" s="44">
        <v>39247</v>
      </c>
      <c r="E34" s="44">
        <v>-11471</v>
      </c>
      <c r="F34" s="44">
        <v>30827</v>
      </c>
      <c r="G34" s="44">
        <v>99282</v>
      </c>
      <c r="H34" s="44">
        <v>-44013</v>
      </c>
      <c r="I34" s="44">
        <v>6522</v>
      </c>
      <c r="J34" s="44">
        <v>-185844</v>
      </c>
      <c r="K34" s="44">
        <v>218349</v>
      </c>
      <c r="L34" s="44">
        <v>-287867</v>
      </c>
      <c r="N34" s="44">
        <v>-299784</v>
      </c>
      <c r="O34" s="44">
        <v>-413765</v>
      </c>
      <c r="P34" s="44">
        <v>98148</v>
      </c>
      <c r="Q34" s="44">
        <v>-124052</v>
      </c>
      <c r="S34" s="57"/>
      <c r="T34" s="57"/>
      <c r="U34" s="57"/>
      <c r="V34" s="57"/>
      <c r="W34" s="57"/>
      <c r="X34" s="57"/>
      <c r="Y34" s="57"/>
      <c r="Z34" s="57"/>
      <c r="AA34" s="57"/>
      <c r="AC34" s="57"/>
      <c r="AD34" s="57"/>
      <c r="AE34" s="57"/>
      <c r="AF34" s="57"/>
    </row>
    <row r="35" spans="1:32" x14ac:dyDescent="0.3">
      <c r="A35" t="s">
        <v>95</v>
      </c>
      <c r="C35" s="42">
        <v>419306</v>
      </c>
      <c r="D35" s="42">
        <v>465885</v>
      </c>
      <c r="E35" s="42">
        <v>507706</v>
      </c>
      <c r="F35" s="42">
        <v>494349</v>
      </c>
      <c r="G35" s="42">
        <v>522692</v>
      </c>
      <c r="H35" s="42">
        <v>628074</v>
      </c>
      <c r="I35" s="42">
        <v>586506</v>
      </c>
      <c r="J35" s="42">
        <v>593228</v>
      </c>
      <c r="K35" s="42">
        <v>422100</v>
      </c>
      <c r="L35" s="42">
        <v>621890</v>
      </c>
      <c r="N35" s="42">
        <v>1100656</v>
      </c>
      <c r="O35" s="42">
        <v>803852</v>
      </c>
      <c r="P35" s="42">
        <v>419306</v>
      </c>
      <c r="Q35" s="42">
        <v>522692</v>
      </c>
      <c r="S35" s="57"/>
      <c r="T35" s="57"/>
      <c r="U35" s="57"/>
      <c r="V35" s="57"/>
      <c r="W35" s="57"/>
      <c r="X35" s="57"/>
      <c r="Y35" s="57"/>
      <c r="Z35" s="57"/>
      <c r="AA35" s="57"/>
      <c r="AC35" s="57"/>
      <c r="AD35" s="57"/>
      <c r="AE35" s="57"/>
      <c r="AF35" s="57"/>
    </row>
    <row r="36" spans="1:32" x14ac:dyDescent="0.3">
      <c r="A36" t="s">
        <v>96</v>
      </c>
      <c r="C36" s="42">
        <v>7035</v>
      </c>
      <c r="D36" s="42">
        <v>2574</v>
      </c>
      <c r="E36" s="42">
        <v>-1886</v>
      </c>
      <c r="F36" s="42">
        <v>-2485</v>
      </c>
      <c r="G36" s="42">
        <v>6100</v>
      </c>
      <c r="H36" s="42">
        <v>2446</v>
      </c>
      <c r="I36" s="42">
        <v>200</v>
      </c>
      <c r="J36" s="42">
        <v>14714</v>
      </c>
      <c r="K36" s="42">
        <v>-18559</v>
      </c>
      <c r="L36" s="42">
        <v>-1103</v>
      </c>
      <c r="N36" s="42">
        <v>2979</v>
      </c>
      <c r="O36" s="42">
        <v>29219</v>
      </c>
      <c r="P36" s="42">
        <v>5238</v>
      </c>
      <c r="Q36" s="42">
        <v>23460</v>
      </c>
      <c r="S36" s="57"/>
      <c r="T36" s="57"/>
      <c r="U36" s="57"/>
      <c r="V36" s="57"/>
      <c r="W36" s="57"/>
      <c r="X36" s="57"/>
      <c r="Y36" s="57"/>
      <c r="Z36" s="57"/>
      <c r="AA36" s="57"/>
      <c r="AC36" s="57"/>
      <c r="AD36" s="57"/>
      <c r="AE36" s="57"/>
      <c r="AF36" s="57"/>
    </row>
    <row r="37" spans="1:32" x14ac:dyDescent="0.3">
      <c r="A37" s="41" t="s">
        <v>97</v>
      </c>
      <c r="B37" s="41"/>
      <c r="C37" s="43">
        <v>465885</v>
      </c>
      <c r="D37" s="43">
        <v>507706</v>
      </c>
      <c r="E37" s="43">
        <v>494349</v>
      </c>
      <c r="F37" s="43">
        <v>522692</v>
      </c>
      <c r="G37" s="43">
        <v>628074</v>
      </c>
      <c r="H37" s="43">
        <v>586506</v>
      </c>
      <c r="I37" s="43">
        <v>593228</v>
      </c>
      <c r="J37" s="43">
        <v>422100</v>
      </c>
      <c r="K37" s="43">
        <v>621890</v>
      </c>
      <c r="L37" s="43">
        <v>332919</v>
      </c>
      <c r="N37" s="43">
        <v>803852</v>
      </c>
      <c r="O37" s="43">
        <v>419306</v>
      </c>
      <c r="P37" s="43">
        <v>522692</v>
      </c>
      <c r="Q37" s="43">
        <v>422100</v>
      </c>
      <c r="S37" s="57"/>
      <c r="T37" s="57"/>
      <c r="U37" s="57"/>
      <c r="V37" s="57"/>
      <c r="W37" s="57"/>
      <c r="X37" s="57"/>
      <c r="Y37" s="57"/>
      <c r="Z37" s="57"/>
      <c r="AA37" s="57"/>
      <c r="AC37" s="57"/>
      <c r="AD37" s="57"/>
      <c r="AE37" s="57"/>
      <c r="AF37" s="57"/>
    </row>
    <row r="38" spans="1:32" x14ac:dyDescent="0.3">
      <c r="S38" s="57"/>
      <c r="T38" s="57"/>
      <c r="U38" s="57"/>
      <c r="V38" s="57"/>
      <c r="W38" s="57"/>
      <c r="X38" s="57"/>
      <c r="Y38" s="57"/>
      <c r="Z38" s="57"/>
      <c r="AA38" s="57"/>
      <c r="AC38" s="57"/>
      <c r="AD38" s="57"/>
      <c r="AE38" s="57"/>
      <c r="AF38" s="57"/>
    </row>
    <row r="39" spans="1:32" x14ac:dyDescent="0.3">
      <c r="A39" s="25" t="s">
        <v>162</v>
      </c>
      <c r="C39" s="75">
        <f>C14-C8+SUM(C17:C19)+C29</f>
        <v>40690</v>
      </c>
      <c r="D39" s="75">
        <f t="shared" ref="D39:P39" si="0">D14-D8+SUM(D17:D19)+D29</f>
        <v>41116</v>
      </c>
      <c r="E39" s="75">
        <f t="shared" si="0"/>
        <v>-10264</v>
      </c>
      <c r="F39" s="75">
        <f t="shared" si="0"/>
        <v>33111</v>
      </c>
      <c r="G39" s="75">
        <f t="shared" si="0"/>
        <v>100527</v>
      </c>
      <c r="H39" s="75">
        <f>H14-H8+SUM(H17:H19)+H29</f>
        <v>67674</v>
      </c>
      <c r="I39" s="75">
        <f t="shared" si="0"/>
        <v>7170</v>
      </c>
      <c r="J39" s="75">
        <f t="shared" si="0"/>
        <v>21107</v>
      </c>
      <c r="K39" s="75">
        <f t="shared" si="0"/>
        <v>220877</v>
      </c>
      <c r="L39" s="75">
        <f t="shared" si="0"/>
        <v>32051.438923849826</v>
      </c>
      <c r="N39" s="75">
        <f t="shared" si="0"/>
        <v>-252641</v>
      </c>
      <c r="O39" s="75">
        <f t="shared" si="0"/>
        <v>-264157</v>
      </c>
      <c r="P39" s="75">
        <f t="shared" si="0"/>
        <v>104656</v>
      </c>
      <c r="Q39" s="75">
        <f>Q14-Q8+SUM(Q17:Q19)+Q29</f>
        <v>196480</v>
      </c>
      <c r="S39" s="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7438-EAAA-4E8F-907D-83C2A4F09400}">
  <dimension ref="A1:N4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1" sqref="A41"/>
    </sheetView>
  </sheetViews>
  <sheetFormatPr defaultRowHeight="14.4" x14ac:dyDescent="0.3"/>
  <cols>
    <col min="1" max="1" width="23.109375" bestFit="1" customWidth="1"/>
    <col min="2" max="2" width="1.5546875" customWidth="1"/>
    <col min="3" max="19" width="9.109375" customWidth="1"/>
  </cols>
  <sheetData>
    <row r="1" spans="1:13" x14ac:dyDescent="0.3">
      <c r="A1" s="34" t="s">
        <v>155</v>
      </c>
      <c r="B1" s="14"/>
      <c r="C1" s="15" t="s">
        <v>21</v>
      </c>
      <c r="D1" s="15" t="s">
        <v>20</v>
      </c>
      <c r="E1" s="15" t="s">
        <v>17</v>
      </c>
      <c r="F1" s="15" t="s">
        <v>10</v>
      </c>
      <c r="G1" s="15" t="s">
        <v>1</v>
      </c>
      <c r="H1" s="15" t="s">
        <v>18</v>
      </c>
      <c r="I1" s="15" t="s">
        <v>16</v>
      </c>
      <c r="J1" s="15" t="s">
        <v>9</v>
      </c>
      <c r="K1" s="15" t="s">
        <v>0</v>
      </c>
      <c r="L1" s="15" t="s">
        <v>160</v>
      </c>
    </row>
    <row r="2" spans="1:13" x14ac:dyDescent="0.3">
      <c r="A2" s="11" t="s">
        <v>24</v>
      </c>
      <c r="B2" s="1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3" x14ac:dyDescent="0.3">
      <c r="A3" s="20" t="s">
        <v>11</v>
      </c>
      <c r="B3" s="20"/>
      <c r="C3" s="21">
        <v>52.6</v>
      </c>
      <c r="D3" s="21">
        <v>51.9</v>
      </c>
      <c r="E3" s="21">
        <v>51.4</v>
      </c>
      <c r="F3" s="21">
        <v>52.1</v>
      </c>
      <c r="G3" s="21">
        <v>52.5</v>
      </c>
      <c r="H3" s="21">
        <v>54</v>
      </c>
      <c r="I3" s="21">
        <v>55.4</v>
      </c>
      <c r="J3" s="21">
        <v>57</v>
      </c>
      <c r="K3" s="21">
        <v>57.8</v>
      </c>
      <c r="L3" s="21">
        <v>59.5</v>
      </c>
      <c r="M3" s="18"/>
    </row>
    <row r="4" spans="1:13" x14ac:dyDescent="0.3">
      <c r="A4" t="s">
        <v>25</v>
      </c>
      <c r="C4" s="18">
        <v>37.5</v>
      </c>
      <c r="D4" s="18">
        <v>38.700000000000003</v>
      </c>
      <c r="E4" s="18">
        <v>39.799999999999997</v>
      </c>
      <c r="F4" s="18">
        <v>41.7</v>
      </c>
      <c r="G4" s="18">
        <v>43</v>
      </c>
      <c r="H4" s="18">
        <v>43.8</v>
      </c>
      <c r="I4" s="18">
        <v>44.6</v>
      </c>
      <c r="J4" s="18">
        <v>46.6</v>
      </c>
      <c r="K4" s="18">
        <v>47.7</v>
      </c>
      <c r="L4" s="18">
        <v>49.3</v>
      </c>
      <c r="M4" s="18"/>
    </row>
    <row r="5" spans="1:13" x14ac:dyDescent="0.3">
      <c r="A5" t="s">
        <v>13</v>
      </c>
      <c r="C5" s="18">
        <v>8.1999999999999993</v>
      </c>
      <c r="D5" s="18">
        <v>8.1</v>
      </c>
      <c r="E5" s="18">
        <v>8.5</v>
      </c>
      <c r="F5" s="18">
        <v>8.9</v>
      </c>
      <c r="G5" s="18">
        <v>9.1999999999999993</v>
      </c>
      <c r="H5" s="18">
        <v>9.1999999999999993</v>
      </c>
      <c r="I5" s="18">
        <v>9.5</v>
      </c>
      <c r="J5" s="18">
        <v>9.5</v>
      </c>
      <c r="K5" s="18">
        <v>10</v>
      </c>
      <c r="L5" s="18">
        <v>10.1</v>
      </c>
      <c r="M5" s="18"/>
    </row>
    <row r="6" spans="1:13" x14ac:dyDescent="0.3">
      <c r="A6" s="19" t="s">
        <v>14</v>
      </c>
      <c r="B6" s="19"/>
      <c r="C6" s="21">
        <v>98.3</v>
      </c>
      <c r="D6" s="21">
        <v>98.7</v>
      </c>
      <c r="E6" s="21">
        <v>99.7</v>
      </c>
      <c r="F6" s="21">
        <v>102.8</v>
      </c>
      <c r="G6" s="21">
        <v>104.8</v>
      </c>
      <c r="H6" s="21">
        <v>107.1</v>
      </c>
      <c r="I6" s="21">
        <v>109.5</v>
      </c>
      <c r="J6" s="21">
        <v>113.1</v>
      </c>
      <c r="K6" s="21">
        <v>115.5</v>
      </c>
      <c r="L6" s="21">
        <v>119</v>
      </c>
      <c r="M6" s="18"/>
    </row>
    <row r="7" spans="1:13" x14ac:dyDescent="0.3">
      <c r="M7" s="18"/>
    </row>
    <row r="8" spans="1:13" x14ac:dyDescent="0.3">
      <c r="A8" s="14" t="s">
        <v>26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8"/>
    </row>
    <row r="9" spans="1:13" x14ac:dyDescent="0.3">
      <c r="A9" t="s">
        <v>27</v>
      </c>
      <c r="C9" s="18">
        <v>52.8</v>
      </c>
      <c r="D9" s="18">
        <v>52</v>
      </c>
      <c r="E9" s="18">
        <v>52.3</v>
      </c>
      <c r="F9" s="18">
        <v>53.9</v>
      </c>
      <c r="G9" s="18">
        <v>54.6</v>
      </c>
      <c r="H9" s="18">
        <v>53.9</v>
      </c>
      <c r="I9" s="18">
        <v>53.1</v>
      </c>
      <c r="J9" s="18">
        <v>56.5</v>
      </c>
      <c r="K9" s="18">
        <v>57.3</v>
      </c>
      <c r="L9" s="18">
        <v>60.1</v>
      </c>
      <c r="M9" s="18"/>
    </row>
    <row r="10" spans="1:13" x14ac:dyDescent="0.3">
      <c r="A10" t="s">
        <v>28</v>
      </c>
      <c r="C10" s="18">
        <v>45.5</v>
      </c>
      <c r="D10" s="18">
        <v>46.7</v>
      </c>
      <c r="E10" s="18">
        <v>47.4</v>
      </c>
      <c r="F10" s="18">
        <v>48.8</v>
      </c>
      <c r="G10" s="18">
        <v>50.2</v>
      </c>
      <c r="H10" s="18">
        <v>53.1</v>
      </c>
      <c r="I10" s="18">
        <v>56.4</v>
      </c>
      <c r="J10" s="18">
        <v>56.6</v>
      </c>
      <c r="K10" s="18">
        <v>58.2</v>
      </c>
      <c r="L10" s="18">
        <v>58.9</v>
      </c>
      <c r="M10" s="18"/>
    </row>
    <row r="11" spans="1:13" x14ac:dyDescent="0.3">
      <c r="A11" s="19" t="s">
        <v>14</v>
      </c>
      <c r="B11" s="19"/>
      <c r="C11" s="21">
        <v>98.3</v>
      </c>
      <c r="D11" s="21">
        <v>98.7</v>
      </c>
      <c r="E11" s="21">
        <v>99.7</v>
      </c>
      <c r="F11" s="21">
        <v>102.8</v>
      </c>
      <c r="G11" s="21">
        <v>104.8</v>
      </c>
      <c r="H11" s="21">
        <v>107.1</v>
      </c>
      <c r="I11" s="21">
        <v>109.5</v>
      </c>
      <c r="J11" s="21">
        <v>113.1</v>
      </c>
      <c r="K11" s="21">
        <v>115.5</v>
      </c>
      <c r="L11" s="21">
        <v>119</v>
      </c>
      <c r="M11" s="18"/>
    </row>
    <row r="12" spans="1:13" x14ac:dyDescent="0.3">
      <c r="A12" s="11"/>
      <c r="B12" s="11"/>
      <c r="M12" s="18"/>
    </row>
    <row r="13" spans="1:13" x14ac:dyDescent="0.3">
      <c r="A13" s="11" t="s">
        <v>32</v>
      </c>
      <c r="C13" s="16"/>
      <c r="D13" s="15"/>
      <c r="E13" s="15"/>
      <c r="F13" s="15"/>
      <c r="G13" s="15"/>
      <c r="H13" s="15"/>
      <c r="I13" s="15"/>
      <c r="J13" s="15"/>
      <c r="K13" s="15"/>
      <c r="L13" s="15"/>
      <c r="M13" s="18"/>
    </row>
    <row r="14" spans="1:13" x14ac:dyDescent="0.3">
      <c r="A14" s="20" t="s">
        <v>33</v>
      </c>
      <c r="B14" s="20"/>
      <c r="C14" s="21">
        <v>59.9</v>
      </c>
      <c r="D14" s="18">
        <v>59.6</v>
      </c>
      <c r="E14" s="18">
        <v>60.5</v>
      </c>
      <c r="F14" s="18">
        <v>63.1</v>
      </c>
      <c r="G14" s="18">
        <v>64.2</v>
      </c>
      <c r="H14" s="18">
        <v>65.3</v>
      </c>
      <c r="I14" s="18">
        <v>66.8</v>
      </c>
      <c r="J14" s="18">
        <v>66.400000000000006</v>
      </c>
      <c r="K14" s="18">
        <v>67.599999999999994</v>
      </c>
      <c r="L14" s="18">
        <v>68.400000000000006</v>
      </c>
      <c r="M14" s="18"/>
    </row>
    <row r="15" spans="1:13" x14ac:dyDescent="0.3">
      <c r="A15" t="s">
        <v>34</v>
      </c>
      <c r="C15" s="18">
        <v>32.700000000000003</v>
      </c>
      <c r="D15" s="18">
        <v>34.5</v>
      </c>
      <c r="E15" s="18">
        <v>35.5</v>
      </c>
      <c r="F15" s="18">
        <v>36.299999999999997</v>
      </c>
      <c r="G15" s="18">
        <v>37.700000000000003</v>
      </c>
      <c r="H15" s="18">
        <v>39.700000000000003</v>
      </c>
      <c r="I15" s="18">
        <v>41</v>
      </c>
      <c r="J15" s="18">
        <v>44.9</v>
      </c>
      <c r="K15" s="18">
        <v>47.9</v>
      </c>
      <c r="L15" s="18">
        <v>50.6</v>
      </c>
      <c r="M15" s="18"/>
    </row>
    <row r="16" spans="1:13" x14ac:dyDescent="0.3">
      <c r="A16" t="s">
        <v>163</v>
      </c>
      <c r="C16" s="18">
        <v>5.6</v>
      </c>
      <c r="D16" s="18">
        <v>4.5999999999999996</v>
      </c>
      <c r="E16" s="18">
        <v>3.8</v>
      </c>
      <c r="F16" s="18">
        <v>3.3</v>
      </c>
      <c r="G16" s="18">
        <v>2.8</v>
      </c>
      <c r="H16" s="18">
        <v>2.1</v>
      </c>
      <c r="I16" s="18">
        <v>1.8</v>
      </c>
      <c r="J16" s="18">
        <v>1.7</v>
      </c>
      <c r="K16" s="18">
        <v>0</v>
      </c>
      <c r="L16" s="18">
        <v>0</v>
      </c>
      <c r="M16" s="18"/>
    </row>
    <row r="17" spans="1:14" x14ac:dyDescent="0.3">
      <c r="A17" s="19" t="s">
        <v>23</v>
      </c>
      <c r="B17" s="20"/>
      <c r="C17" s="21">
        <v>98.3</v>
      </c>
      <c r="D17" s="21">
        <v>98.7</v>
      </c>
      <c r="E17" s="21">
        <v>99.7</v>
      </c>
      <c r="F17" s="21">
        <v>102.8</v>
      </c>
      <c r="G17" s="21">
        <v>104.8</v>
      </c>
      <c r="H17" s="21">
        <v>107.1</v>
      </c>
      <c r="I17" s="21">
        <v>109.5</v>
      </c>
      <c r="J17" s="21">
        <v>113.1</v>
      </c>
      <c r="K17" s="21">
        <v>115.5</v>
      </c>
      <c r="L17" s="21">
        <v>119</v>
      </c>
      <c r="M17" s="18"/>
    </row>
    <row r="18" spans="1:14" x14ac:dyDescent="0.3">
      <c r="A18" s="11"/>
      <c r="B18" s="11"/>
      <c r="M18" s="73"/>
    </row>
    <row r="19" spans="1:14" x14ac:dyDescent="0.3">
      <c r="A19" s="11" t="s">
        <v>164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/>
    </row>
    <row r="20" spans="1:14" x14ac:dyDescent="0.3">
      <c r="A20" s="20" t="s">
        <v>35</v>
      </c>
      <c r="B20" s="20"/>
      <c r="C20" s="18">
        <v>67.5</v>
      </c>
      <c r="D20" s="18">
        <v>65.599999999999994</v>
      </c>
      <c r="E20" s="18">
        <v>64.2</v>
      </c>
      <c r="F20" s="18">
        <v>64.2</v>
      </c>
      <c r="G20" s="18">
        <v>66.400000000000006</v>
      </c>
      <c r="H20" s="18">
        <v>67</v>
      </c>
      <c r="I20" s="18">
        <v>67.400000000000006</v>
      </c>
      <c r="J20" s="18">
        <v>68.599999999999994</v>
      </c>
      <c r="K20" s="18">
        <v>68.099999999999994</v>
      </c>
      <c r="L20" s="18">
        <v>67.599999999999994</v>
      </c>
      <c r="M20" s="18"/>
    </row>
    <row r="21" spans="1:14" x14ac:dyDescent="0.3">
      <c r="A21" t="s">
        <v>29</v>
      </c>
      <c r="C21" s="18">
        <v>1.9</v>
      </c>
      <c r="D21" s="18">
        <v>1.9</v>
      </c>
      <c r="E21" s="18">
        <v>1.7</v>
      </c>
      <c r="F21" s="18">
        <v>4</v>
      </c>
      <c r="G21" s="18">
        <v>2.6</v>
      </c>
      <c r="H21" s="18">
        <v>3</v>
      </c>
      <c r="I21" s="18">
        <v>4.3</v>
      </c>
      <c r="J21" s="18">
        <v>2.2000000000000002</v>
      </c>
      <c r="K21" s="18">
        <v>1.7</v>
      </c>
      <c r="L21" s="18">
        <v>2.8</v>
      </c>
      <c r="M21" s="18"/>
    </row>
    <row r="22" spans="1:14" x14ac:dyDescent="0.3">
      <c r="A22" t="s">
        <v>30</v>
      </c>
      <c r="C22" s="18">
        <v>-1.2</v>
      </c>
      <c r="D22" s="18">
        <v>-2</v>
      </c>
      <c r="E22" s="18">
        <v>0.4</v>
      </c>
      <c r="F22" s="18">
        <v>1</v>
      </c>
      <c r="G22" s="18">
        <v>-0.6</v>
      </c>
      <c r="H22" s="18">
        <v>-0.6</v>
      </c>
      <c r="I22" s="18">
        <v>-1.1000000000000001</v>
      </c>
      <c r="J22" s="18">
        <v>-0.6</v>
      </c>
      <c r="K22" s="18">
        <v>0.2</v>
      </c>
      <c r="L22" s="18">
        <v>-0.2</v>
      </c>
      <c r="M22" s="18"/>
    </row>
    <row r="23" spans="1:14" x14ac:dyDescent="0.3">
      <c r="A23" t="s">
        <v>31</v>
      </c>
      <c r="C23" s="18">
        <v>-2.6</v>
      </c>
      <c r="D23" s="18">
        <v>-1.2</v>
      </c>
      <c r="E23" s="18">
        <v>-2.1</v>
      </c>
      <c r="F23" s="18">
        <v>-2.8</v>
      </c>
      <c r="G23" s="18">
        <v>-1.4</v>
      </c>
      <c r="H23" s="18">
        <v>-2</v>
      </c>
      <c r="I23" s="18">
        <v>-2.1</v>
      </c>
      <c r="J23" s="18">
        <v>-2</v>
      </c>
      <c r="K23" s="18">
        <v>-2.4</v>
      </c>
      <c r="L23" s="18">
        <v>-1.7</v>
      </c>
      <c r="M23" s="18"/>
    </row>
    <row r="24" spans="1:14" x14ac:dyDescent="0.3">
      <c r="A24" s="19" t="s">
        <v>23</v>
      </c>
      <c r="B24" s="20"/>
      <c r="C24" s="21">
        <v>65.599999999999994</v>
      </c>
      <c r="D24" s="21">
        <v>64.2</v>
      </c>
      <c r="E24" s="21">
        <v>64.2</v>
      </c>
      <c r="F24" s="21">
        <v>66.400000000000006</v>
      </c>
      <c r="G24" s="21">
        <v>67</v>
      </c>
      <c r="H24" s="21">
        <v>67.400000000000006</v>
      </c>
      <c r="I24" s="21">
        <v>68.599999999999994</v>
      </c>
      <c r="J24" s="21">
        <v>68.099999999999994</v>
      </c>
      <c r="K24" s="21">
        <v>67.599999999999994</v>
      </c>
      <c r="L24" s="21">
        <v>68.400000000000006</v>
      </c>
      <c r="M24" s="18"/>
    </row>
    <row r="25" spans="1:14" x14ac:dyDescent="0.3">
      <c r="M25" s="18"/>
    </row>
    <row r="26" spans="1:14" x14ac:dyDescent="0.3">
      <c r="A26" s="11" t="s">
        <v>36</v>
      </c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8"/>
    </row>
    <row r="27" spans="1:14" x14ac:dyDescent="0.3">
      <c r="A27" s="20" t="s">
        <v>35</v>
      </c>
      <c r="B27" s="20"/>
      <c r="C27" s="21">
        <v>32.1</v>
      </c>
      <c r="D27" s="18">
        <v>32.700000000000003</v>
      </c>
      <c r="E27" s="18">
        <v>34.5</v>
      </c>
      <c r="F27" s="18">
        <v>35.5</v>
      </c>
      <c r="G27" s="18">
        <v>36.299999999999997</v>
      </c>
      <c r="H27" s="18">
        <v>37.700000000000003</v>
      </c>
      <c r="I27" s="18">
        <v>39.700000000000003</v>
      </c>
      <c r="J27" s="18">
        <v>41</v>
      </c>
      <c r="K27" s="18">
        <v>44.9</v>
      </c>
      <c r="L27" s="18">
        <v>47.9</v>
      </c>
      <c r="M27" s="18"/>
    </row>
    <row r="28" spans="1:14" x14ac:dyDescent="0.3">
      <c r="A28" t="s">
        <v>29</v>
      </c>
      <c r="C28" s="18">
        <v>0.6</v>
      </c>
      <c r="D28" s="18">
        <v>0.4</v>
      </c>
      <c r="E28" s="18">
        <v>0.4</v>
      </c>
      <c r="F28" s="18">
        <v>1.2</v>
      </c>
      <c r="G28" s="18">
        <v>0.5</v>
      </c>
      <c r="H28" s="18">
        <v>2.2000000000000002</v>
      </c>
      <c r="I28" s="18">
        <v>1.4</v>
      </c>
      <c r="J28" s="18">
        <v>1.6</v>
      </c>
      <c r="K28" s="18">
        <v>1.1000000000000001</v>
      </c>
      <c r="L28" s="18">
        <v>2.5</v>
      </c>
      <c r="M28" s="18"/>
      <c r="N28" s="18"/>
    </row>
    <row r="29" spans="1:14" x14ac:dyDescent="0.3">
      <c r="A29" t="s">
        <v>30</v>
      </c>
      <c r="C29" s="18">
        <v>0.3</v>
      </c>
      <c r="D29" s="18">
        <v>1.7</v>
      </c>
      <c r="E29" s="18">
        <v>0.8</v>
      </c>
      <c r="F29" s="18">
        <v>0</v>
      </c>
      <c r="G29" s="18">
        <v>1</v>
      </c>
      <c r="H29" s="18">
        <v>0.1</v>
      </c>
      <c r="I29" s="18">
        <v>0.7</v>
      </c>
      <c r="J29" s="18">
        <v>3</v>
      </c>
      <c r="K29" s="18">
        <v>2.2000000000000002</v>
      </c>
      <c r="L29" s="18">
        <v>0.3</v>
      </c>
      <c r="M29" s="18"/>
      <c r="N29" s="18"/>
    </row>
    <row r="30" spans="1:14" x14ac:dyDescent="0.3">
      <c r="A30" t="s">
        <v>31</v>
      </c>
      <c r="C30" s="18">
        <v>-0.3</v>
      </c>
      <c r="D30" s="18">
        <v>-0.3</v>
      </c>
      <c r="E30" s="18">
        <v>-0.2</v>
      </c>
      <c r="F30" s="18">
        <v>-0.4</v>
      </c>
      <c r="G30" s="18">
        <v>-0.2</v>
      </c>
      <c r="H30" s="18">
        <v>-0.3</v>
      </c>
      <c r="I30" s="18">
        <v>-0.9</v>
      </c>
      <c r="J30" s="18">
        <v>-0.6</v>
      </c>
      <c r="K30" s="18">
        <v>-0.3</v>
      </c>
      <c r="L30" s="18">
        <v>-0.2</v>
      </c>
      <c r="M30" s="18"/>
      <c r="N30" s="18"/>
    </row>
    <row r="31" spans="1:14" x14ac:dyDescent="0.3">
      <c r="A31" s="19" t="s">
        <v>23</v>
      </c>
      <c r="B31" s="20"/>
      <c r="C31" s="21">
        <v>32.700000000000003</v>
      </c>
      <c r="D31" s="21">
        <v>34.5</v>
      </c>
      <c r="E31" s="21">
        <v>35.5</v>
      </c>
      <c r="F31" s="21">
        <v>36.299999999999997</v>
      </c>
      <c r="G31" s="21">
        <v>37.700000000000003</v>
      </c>
      <c r="H31" s="21">
        <v>39.700000000000003</v>
      </c>
      <c r="I31" s="21">
        <v>41</v>
      </c>
      <c r="J31" s="21">
        <v>44.9</v>
      </c>
      <c r="K31" s="21">
        <v>47.9</v>
      </c>
      <c r="L31" s="21">
        <v>50.6</v>
      </c>
      <c r="M31" s="18"/>
    </row>
    <row r="32" spans="1:14" x14ac:dyDescent="0.3">
      <c r="M32" s="18"/>
    </row>
    <row r="33" spans="1:13" x14ac:dyDescent="0.3">
      <c r="A33" s="11" t="s">
        <v>37</v>
      </c>
      <c r="C33" s="16"/>
      <c r="D33" s="15"/>
      <c r="E33" s="15"/>
      <c r="F33" s="15"/>
      <c r="G33" s="15"/>
      <c r="H33" s="15"/>
      <c r="I33" s="15"/>
      <c r="J33" s="15"/>
      <c r="K33" s="15"/>
      <c r="L33" s="15"/>
      <c r="M33" s="18"/>
    </row>
    <row r="34" spans="1:13" x14ac:dyDescent="0.3">
      <c r="A34" s="20" t="s">
        <v>35</v>
      </c>
      <c r="B34" s="20"/>
      <c r="C34" s="21">
        <v>99.6</v>
      </c>
      <c r="D34" s="18">
        <v>98.3</v>
      </c>
      <c r="E34" s="18">
        <v>98.7</v>
      </c>
      <c r="F34" s="18">
        <v>99.7</v>
      </c>
      <c r="G34" s="18">
        <v>102.8</v>
      </c>
      <c r="H34" s="18">
        <v>104.7</v>
      </c>
      <c r="I34" s="18">
        <v>107.1</v>
      </c>
      <c r="J34" s="18">
        <v>109.5</v>
      </c>
      <c r="K34" s="18">
        <v>113.1</v>
      </c>
      <c r="L34" s="18">
        <v>115.5</v>
      </c>
      <c r="M34" s="18"/>
    </row>
    <row r="35" spans="1:13" x14ac:dyDescent="0.3">
      <c r="A35" t="s">
        <v>29</v>
      </c>
      <c r="C35" s="18">
        <v>2.5</v>
      </c>
      <c r="D35" s="18">
        <v>2.2999999999999998</v>
      </c>
      <c r="E35" s="18">
        <v>2.1</v>
      </c>
      <c r="F35" s="18">
        <v>5.0999999999999996</v>
      </c>
      <c r="G35" s="18">
        <v>3.1</v>
      </c>
      <c r="H35" s="18">
        <v>5.2</v>
      </c>
      <c r="I35" s="18">
        <v>5.8</v>
      </c>
      <c r="J35" s="18">
        <v>3.7</v>
      </c>
      <c r="K35" s="18">
        <v>2.8</v>
      </c>
      <c r="L35" s="18">
        <v>5.3</v>
      </c>
      <c r="M35" s="18"/>
    </row>
    <row r="36" spans="1:13" x14ac:dyDescent="0.3">
      <c r="A36" t="s">
        <v>30</v>
      </c>
      <c r="C36" s="18">
        <v>-0.9</v>
      </c>
      <c r="D36" s="18">
        <v>-0.4</v>
      </c>
      <c r="E36" s="18">
        <v>1.2</v>
      </c>
      <c r="F36" s="18">
        <v>1</v>
      </c>
      <c r="G36" s="18">
        <v>0.4</v>
      </c>
      <c r="H36" s="18">
        <v>-0.6</v>
      </c>
      <c r="I36" s="18">
        <v>-0.4</v>
      </c>
      <c r="J36" s="18">
        <v>2.4</v>
      </c>
      <c r="K36" s="18">
        <v>2.4</v>
      </c>
      <c r="L36" s="18">
        <v>0.1</v>
      </c>
      <c r="M36" s="18"/>
    </row>
    <row r="37" spans="1:13" x14ac:dyDescent="0.3">
      <c r="A37" t="s">
        <v>31</v>
      </c>
      <c r="C37" s="18">
        <v>-2.9</v>
      </c>
      <c r="D37" s="18">
        <v>-1.5</v>
      </c>
      <c r="E37" s="18">
        <v>-2.2999999999999998</v>
      </c>
      <c r="F37" s="18">
        <v>-3.1</v>
      </c>
      <c r="G37" s="18">
        <v>-1.6</v>
      </c>
      <c r="H37" s="18">
        <v>-2.2000000000000002</v>
      </c>
      <c r="I37" s="18">
        <v>-2.9</v>
      </c>
      <c r="J37" s="18">
        <v>-2.6</v>
      </c>
      <c r="K37" s="18">
        <v>-2.8</v>
      </c>
      <c r="L37" s="18">
        <v>-1.9</v>
      </c>
      <c r="M37" s="18"/>
    </row>
    <row r="38" spans="1:13" x14ac:dyDescent="0.3">
      <c r="A38" s="19" t="s">
        <v>23</v>
      </c>
      <c r="B38" s="20"/>
      <c r="C38" s="21">
        <v>98.3</v>
      </c>
      <c r="D38" s="21">
        <v>98.7</v>
      </c>
      <c r="E38" s="21">
        <v>99.7</v>
      </c>
      <c r="F38" s="21">
        <v>102.8</v>
      </c>
      <c r="G38" s="21">
        <v>104.7</v>
      </c>
      <c r="H38" s="21">
        <v>107.1</v>
      </c>
      <c r="I38" s="21">
        <v>109.5</v>
      </c>
      <c r="J38" s="21">
        <v>113.1</v>
      </c>
      <c r="K38" s="21">
        <v>115.5</v>
      </c>
      <c r="L38" s="21">
        <v>119</v>
      </c>
      <c r="M38" s="18"/>
    </row>
    <row r="41" spans="1:13" x14ac:dyDescent="0.3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B514-E3FB-4CF4-A558-BBF7C87DCD0F}">
  <dimension ref="A1:AH19"/>
  <sheetViews>
    <sheetView showGridLines="0" workbookViewId="0">
      <selection activeCell="J22" sqref="J22"/>
    </sheetView>
  </sheetViews>
  <sheetFormatPr defaultRowHeight="14.4" x14ac:dyDescent="0.3"/>
  <cols>
    <col min="1" max="2" width="24.21875" customWidth="1"/>
    <col min="3" max="3" width="13.6640625" bestFit="1" customWidth="1"/>
    <col min="8" max="8" width="12.6640625" bestFit="1" customWidth="1"/>
    <col min="9" max="12" width="11.21875" bestFit="1" customWidth="1"/>
    <col min="15" max="16" width="10.44140625" bestFit="1" customWidth="1"/>
    <col min="18" max="18" width="10.44140625" bestFit="1" customWidth="1"/>
    <col min="22" max="22" width="10" bestFit="1" customWidth="1"/>
    <col min="23" max="23" width="11.44140625" bestFit="1" customWidth="1"/>
  </cols>
  <sheetData>
    <row r="1" spans="1:34" ht="17.399999999999999" x14ac:dyDescent="0.3">
      <c r="A1" s="31" t="s">
        <v>65</v>
      </c>
      <c r="B1" s="31"/>
    </row>
    <row r="2" spans="1:34" ht="17.399999999999999" customHeight="1" x14ac:dyDescent="0.3">
      <c r="A2" s="14" t="s">
        <v>100</v>
      </c>
      <c r="B2" s="14" t="s">
        <v>99</v>
      </c>
      <c r="C2" s="14" t="s">
        <v>101</v>
      </c>
      <c r="D2" s="14" t="s">
        <v>21</v>
      </c>
      <c r="E2" s="14" t="s">
        <v>20</v>
      </c>
      <c r="F2" s="14" t="s">
        <v>17</v>
      </c>
      <c r="G2" s="14" t="s">
        <v>10</v>
      </c>
      <c r="H2" s="14" t="s">
        <v>1</v>
      </c>
      <c r="I2" s="14" t="s">
        <v>18</v>
      </c>
      <c r="J2" s="14" t="s">
        <v>16</v>
      </c>
      <c r="K2" s="14" t="s">
        <v>9</v>
      </c>
      <c r="L2" s="14" t="s">
        <v>0</v>
      </c>
      <c r="M2" s="14" t="s">
        <v>160</v>
      </c>
      <c r="O2" s="36">
        <v>2021</v>
      </c>
      <c r="P2" s="36">
        <v>2022</v>
      </c>
      <c r="Q2" s="36">
        <v>2023</v>
      </c>
      <c r="R2" s="36">
        <v>2024</v>
      </c>
    </row>
    <row r="3" spans="1:34" ht="17.399999999999999" customHeight="1" x14ac:dyDescent="0.3">
      <c r="A3" s="23" t="s">
        <v>19</v>
      </c>
      <c r="B3" s="23" t="s">
        <v>11</v>
      </c>
      <c r="C3" s="23" t="s">
        <v>98</v>
      </c>
      <c r="D3" s="6">
        <v>61727</v>
      </c>
      <c r="E3" s="6">
        <v>62982</v>
      </c>
      <c r="F3" s="6">
        <v>61992</v>
      </c>
      <c r="G3" s="6">
        <v>60849</v>
      </c>
      <c r="H3" s="6">
        <v>60856</v>
      </c>
      <c r="I3" s="6">
        <v>65077</v>
      </c>
      <c r="J3" s="6">
        <v>71649</v>
      </c>
      <c r="K3" s="6">
        <v>69276</v>
      </c>
      <c r="L3" s="6">
        <v>63997</v>
      </c>
      <c r="M3" s="6">
        <v>66340</v>
      </c>
      <c r="O3" s="6">
        <v>193768</v>
      </c>
      <c r="P3" s="6">
        <v>235619</v>
      </c>
      <c r="Q3" s="6">
        <v>245915</v>
      </c>
      <c r="R3" s="6">
        <v>280284</v>
      </c>
      <c r="T3" s="7"/>
      <c r="U3" s="73"/>
      <c r="V3" s="73"/>
      <c r="W3" s="73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7.399999999999999" customHeight="1" x14ac:dyDescent="0.3">
      <c r="A4" s="23" t="s">
        <v>19</v>
      </c>
      <c r="B4" s="26" t="s">
        <v>12</v>
      </c>
      <c r="C4" s="23" t="s">
        <v>98</v>
      </c>
      <c r="D4" s="6">
        <v>45092</v>
      </c>
      <c r="E4" s="6">
        <v>44774</v>
      </c>
      <c r="F4" s="6">
        <v>46621</v>
      </c>
      <c r="G4" s="6">
        <v>50120</v>
      </c>
      <c r="H4" s="6">
        <v>56618</v>
      </c>
      <c r="I4" s="6">
        <v>61134</v>
      </c>
      <c r="J4" s="6">
        <v>59988</v>
      </c>
      <c r="K4" s="6">
        <v>65576</v>
      </c>
      <c r="L4" s="6">
        <v>67632</v>
      </c>
      <c r="M4" s="6">
        <v>73202</v>
      </c>
      <c r="O4" s="6">
        <v>99019</v>
      </c>
      <c r="P4" s="6">
        <v>146790</v>
      </c>
      <c r="Q4" s="6">
        <v>187456</v>
      </c>
      <c r="R4" s="6">
        <v>229969</v>
      </c>
      <c r="T4" s="7"/>
      <c r="U4" s="73"/>
      <c r="V4" s="73"/>
      <c r="W4" s="73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7.399999999999999" customHeight="1" x14ac:dyDescent="0.3">
      <c r="A5" s="23" t="s">
        <v>19</v>
      </c>
      <c r="B5" s="26" t="s">
        <v>13</v>
      </c>
      <c r="C5" s="23" t="s">
        <v>98</v>
      </c>
      <c r="D5" s="6">
        <v>6265</v>
      </c>
      <c r="E5" s="6">
        <v>6284</v>
      </c>
      <c r="F5" s="6">
        <v>5092</v>
      </c>
      <c r="G5" s="6">
        <v>6852</v>
      </c>
      <c r="H5" s="6">
        <v>7868</v>
      </c>
      <c r="I5" s="6">
        <v>8423</v>
      </c>
      <c r="J5" s="6">
        <v>9121</v>
      </c>
      <c r="K5" s="6">
        <v>9635</v>
      </c>
      <c r="L5" s="6">
        <v>15985</v>
      </c>
      <c r="M5" s="6">
        <v>9673</v>
      </c>
      <c r="O5" s="6">
        <v>21771</v>
      </c>
      <c r="P5" s="6">
        <v>25773</v>
      </c>
      <c r="Q5" s="6">
        <v>25279</v>
      </c>
      <c r="R5" s="6">
        <v>34968</v>
      </c>
      <c r="T5" s="7"/>
      <c r="U5" s="73"/>
      <c r="V5" s="73"/>
      <c r="W5" s="73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7.399999999999999" customHeight="1" x14ac:dyDescent="0.3">
      <c r="A6" s="23" t="s">
        <v>15</v>
      </c>
      <c r="B6" s="23" t="s">
        <v>11</v>
      </c>
      <c r="C6" s="23" t="s">
        <v>98</v>
      </c>
      <c r="D6" s="6">
        <v>61348</v>
      </c>
      <c r="E6" s="6">
        <v>54454</v>
      </c>
      <c r="F6" s="6">
        <v>42975</v>
      </c>
      <c r="G6" s="6">
        <v>93952</v>
      </c>
      <c r="H6" s="6">
        <v>71584</v>
      </c>
      <c r="I6" s="6">
        <v>59849</v>
      </c>
      <c r="J6" s="6">
        <v>40560</v>
      </c>
      <c r="K6" s="6">
        <v>114883</v>
      </c>
      <c r="L6" s="6">
        <v>100909</v>
      </c>
      <c r="M6" s="6">
        <v>58847</v>
      </c>
      <c r="O6" s="6">
        <v>245380</v>
      </c>
      <c r="P6" s="6">
        <v>236286</v>
      </c>
      <c r="Q6" s="6">
        <v>255567</v>
      </c>
      <c r="R6" s="6">
        <v>286764</v>
      </c>
      <c r="T6" s="7"/>
      <c r="U6" s="73"/>
      <c r="V6" s="73"/>
      <c r="W6" s="73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7.399999999999999" customHeight="1" x14ac:dyDescent="0.3">
      <c r="A7" s="23" t="s">
        <v>15</v>
      </c>
      <c r="B7" s="26" t="s">
        <v>12</v>
      </c>
      <c r="C7" s="23" t="s">
        <v>98</v>
      </c>
      <c r="D7" s="6">
        <v>73376</v>
      </c>
      <c r="E7" s="6">
        <v>45344</v>
      </c>
      <c r="F7" s="6">
        <v>50923</v>
      </c>
      <c r="G7" s="6">
        <v>64148</v>
      </c>
      <c r="H7" s="6">
        <v>80475</v>
      </c>
      <c r="I7" s="6">
        <v>54524</v>
      </c>
      <c r="J7" s="6">
        <v>39090</v>
      </c>
      <c r="K7" s="6">
        <v>64461</v>
      </c>
      <c r="L7" s="6">
        <v>88729</v>
      </c>
      <c r="M7" s="6">
        <v>51315</v>
      </c>
      <c r="O7" s="6">
        <v>200915</v>
      </c>
      <c r="P7" s="6">
        <v>170156</v>
      </c>
      <c r="Q7" s="6">
        <v>229062</v>
      </c>
      <c r="R7" s="6">
        <v>238754</v>
      </c>
      <c r="T7" s="7"/>
      <c r="U7" s="73"/>
      <c r="V7" s="73"/>
      <c r="W7" s="73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17.399999999999999" customHeight="1" x14ac:dyDescent="0.3">
      <c r="A8" s="23" t="s">
        <v>15</v>
      </c>
      <c r="B8" s="26" t="s">
        <v>13</v>
      </c>
      <c r="C8" s="23" t="s">
        <v>98</v>
      </c>
      <c r="D8" s="6">
        <v>12831</v>
      </c>
      <c r="E8" s="6">
        <v>19092</v>
      </c>
      <c r="F8" s="6">
        <v>7254</v>
      </c>
      <c r="G8" s="6">
        <v>9235</v>
      </c>
      <c r="H8" s="6">
        <v>14578</v>
      </c>
      <c r="I8" s="6">
        <v>16576</v>
      </c>
      <c r="J8" s="6">
        <v>8073</v>
      </c>
      <c r="K8" s="6">
        <v>8689</v>
      </c>
      <c r="L8" s="6">
        <v>10694</v>
      </c>
      <c r="M8" s="6">
        <v>21747</v>
      </c>
      <c r="O8" s="6">
        <v>44665</v>
      </c>
      <c r="P8" s="6">
        <v>52433</v>
      </c>
      <c r="Q8" s="6">
        <v>50302</v>
      </c>
      <c r="R8" s="6">
        <v>47824</v>
      </c>
      <c r="T8" s="7"/>
      <c r="U8" s="73"/>
      <c r="V8" s="73"/>
      <c r="W8" s="73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17.399999999999999" customHeight="1" x14ac:dyDescent="0.3">
      <c r="A9" s="27" t="s">
        <v>19</v>
      </c>
      <c r="B9" s="28" t="s">
        <v>22</v>
      </c>
      <c r="C9" s="27" t="s">
        <v>98</v>
      </c>
      <c r="D9" s="29">
        <v>113083</v>
      </c>
      <c r="E9" s="29">
        <v>114040</v>
      </c>
      <c r="F9" s="29">
        <v>113705</v>
      </c>
      <c r="G9" s="29">
        <v>117821</v>
      </c>
      <c r="H9" s="29">
        <v>125341</v>
      </c>
      <c r="I9" s="29">
        <v>134633</v>
      </c>
      <c r="J9" s="29">
        <v>140758</v>
      </c>
      <c r="K9" s="29">
        <v>144487</v>
      </c>
      <c r="L9" s="29">
        <v>147614</v>
      </c>
      <c r="M9" s="29">
        <v>149215</v>
      </c>
      <c r="O9" s="29">
        <v>314558</v>
      </c>
      <c r="P9" s="29">
        <v>408181</v>
      </c>
      <c r="Q9" s="29">
        <v>458651</v>
      </c>
      <c r="R9" s="29">
        <v>545221</v>
      </c>
      <c r="T9" s="7"/>
      <c r="U9" s="73"/>
      <c r="V9" s="73"/>
      <c r="W9" s="73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7.399999999999999" customHeight="1" x14ac:dyDescent="0.3">
      <c r="A10" s="23" t="s">
        <v>15</v>
      </c>
      <c r="B10" s="26" t="s">
        <v>22</v>
      </c>
      <c r="C10" s="23" t="s">
        <v>98</v>
      </c>
      <c r="D10" s="6">
        <v>147554</v>
      </c>
      <c r="E10" s="6">
        <v>118890</v>
      </c>
      <c r="F10" s="6">
        <v>101152</v>
      </c>
      <c r="G10" s="6">
        <v>167335</v>
      </c>
      <c r="H10" s="6">
        <v>166637</v>
      </c>
      <c r="I10" s="6">
        <v>130949</v>
      </c>
      <c r="J10" s="6">
        <v>87723</v>
      </c>
      <c r="K10" s="6">
        <v>188033</v>
      </c>
      <c r="L10" s="6">
        <v>200332</v>
      </c>
      <c r="M10" s="6">
        <v>131909</v>
      </c>
      <c r="O10" s="6">
        <v>490960</v>
      </c>
      <c r="P10" s="6">
        <v>458875</v>
      </c>
      <c r="Q10" s="6">
        <v>534931</v>
      </c>
      <c r="R10" s="6">
        <v>573342</v>
      </c>
      <c r="T10" s="7"/>
      <c r="U10" s="73"/>
      <c r="V10" s="73"/>
      <c r="W10" s="73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7.399999999999999" customHeight="1" x14ac:dyDescent="0.3">
      <c r="A11" s="27" t="s">
        <v>14</v>
      </c>
      <c r="B11" s="28" t="s">
        <v>22</v>
      </c>
      <c r="C11" s="27" t="s">
        <v>98</v>
      </c>
      <c r="D11" s="29">
        <v>260637</v>
      </c>
      <c r="E11" s="29">
        <v>232930</v>
      </c>
      <c r="F11" s="29">
        <v>214857</v>
      </c>
      <c r="G11" s="29">
        <v>285156</v>
      </c>
      <c r="H11" s="29">
        <v>291978</v>
      </c>
      <c r="I11" s="29">
        <v>265582</v>
      </c>
      <c r="J11" s="29">
        <v>228481</v>
      </c>
      <c r="K11" s="29">
        <v>332520</v>
      </c>
      <c r="L11" s="29">
        <v>347946</v>
      </c>
      <c r="M11" s="29">
        <v>281124</v>
      </c>
      <c r="O11" s="29">
        <v>805518</v>
      </c>
      <c r="P11" s="29">
        <v>867056</v>
      </c>
      <c r="Q11" s="29">
        <v>993582</v>
      </c>
      <c r="R11" s="29">
        <v>1118563</v>
      </c>
      <c r="T11" s="7"/>
      <c r="U11" s="73"/>
      <c r="V11" s="73"/>
      <c r="W11" s="73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s="8" customFormat="1" ht="17.399999999999999" customHeight="1" x14ac:dyDescent="0.3">
      <c r="A12" s="24"/>
      <c r="B12" s="24"/>
      <c r="D12" s="9"/>
      <c r="E12" s="9"/>
      <c r="F12" s="9"/>
      <c r="G12" s="9"/>
      <c r="H12" s="9"/>
      <c r="I12" s="9"/>
      <c r="J12" s="9"/>
      <c r="K12" s="9"/>
      <c r="L12" s="9"/>
      <c r="O12"/>
      <c r="V12" s="74"/>
      <c r="W12" s="74"/>
    </row>
    <row r="13" spans="1:34" x14ac:dyDescent="0.3">
      <c r="W13" s="73"/>
    </row>
    <row r="15" spans="1:34" x14ac:dyDescent="0.3">
      <c r="H15" s="73"/>
      <c r="I15" s="73"/>
      <c r="J15" s="73"/>
      <c r="K15" s="73"/>
      <c r="L15" s="73"/>
      <c r="M15" s="73"/>
    </row>
    <row r="16" spans="1:34" x14ac:dyDescent="0.3">
      <c r="H16" s="73"/>
      <c r="I16" s="73"/>
      <c r="J16" s="73"/>
      <c r="K16" s="73"/>
      <c r="L16" s="73"/>
      <c r="M16" s="73"/>
    </row>
    <row r="17" spans="8:16" x14ac:dyDescent="0.3">
      <c r="H17" s="73"/>
      <c r="I17" s="73"/>
      <c r="J17" s="73"/>
      <c r="K17" s="73"/>
      <c r="L17" s="73"/>
      <c r="M17" s="73"/>
      <c r="O17" s="7"/>
      <c r="P17" s="7"/>
    </row>
    <row r="18" spans="8:16" x14ac:dyDescent="0.3">
      <c r="H18" s="73"/>
      <c r="I18" s="73"/>
      <c r="J18" s="73"/>
      <c r="K18" s="73"/>
      <c r="L18" s="73"/>
      <c r="M18" s="73"/>
    </row>
    <row r="19" spans="8:16" x14ac:dyDescent="0.3">
      <c r="H19" s="73"/>
      <c r="I19" s="73"/>
      <c r="J19" s="73"/>
      <c r="K19" s="73"/>
      <c r="L19" s="73"/>
      <c r="M19" s="73"/>
    </row>
  </sheetData>
  <phoneticPr fontId="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A986-3C68-4649-9EE6-884AB68BF5E4}">
  <dimension ref="A1:I34"/>
  <sheetViews>
    <sheetView showGridLines="0" workbookViewId="0">
      <selection activeCell="E7" sqref="E7"/>
    </sheetView>
  </sheetViews>
  <sheetFormatPr defaultRowHeight="14.4" x14ac:dyDescent="0.3"/>
  <cols>
    <col min="1" max="1" width="46.109375" customWidth="1"/>
    <col min="7" max="9" width="9.33203125" bestFit="1" customWidth="1"/>
  </cols>
  <sheetData>
    <row r="1" spans="1:9" ht="17.399999999999999" x14ac:dyDescent="0.3">
      <c r="A1" s="31" t="s">
        <v>44</v>
      </c>
    </row>
    <row r="2" spans="1:9" x14ac:dyDescent="0.3">
      <c r="A2" s="34" t="s">
        <v>45</v>
      </c>
      <c r="B2" s="14">
        <v>2021</v>
      </c>
      <c r="C2" s="14">
        <v>2022</v>
      </c>
      <c r="D2" s="14">
        <v>2023</v>
      </c>
      <c r="E2" s="14">
        <v>2024</v>
      </c>
    </row>
    <row r="3" spans="1:9" x14ac:dyDescent="0.3">
      <c r="A3" s="10" t="s">
        <v>39</v>
      </c>
      <c r="B3" s="13">
        <v>467682</v>
      </c>
      <c r="C3" s="13">
        <v>515401</v>
      </c>
      <c r="D3" s="13">
        <v>388776</v>
      </c>
      <c r="E3" s="30">
        <v>369694</v>
      </c>
      <c r="G3" s="7"/>
      <c r="H3" s="7"/>
      <c r="I3" s="7"/>
    </row>
    <row r="4" spans="1:9" x14ac:dyDescent="0.3">
      <c r="A4" s="10" t="s">
        <v>40</v>
      </c>
      <c r="B4" s="13">
        <v>78922</v>
      </c>
      <c r="C4" s="13">
        <v>71581</v>
      </c>
      <c r="D4" s="13">
        <v>67454</v>
      </c>
      <c r="E4" s="30">
        <v>63469</v>
      </c>
      <c r="G4" s="7"/>
      <c r="H4" s="7"/>
      <c r="I4" s="7"/>
    </row>
    <row r="5" spans="1:9" x14ac:dyDescent="0.3">
      <c r="A5" s="10" t="s">
        <v>41</v>
      </c>
      <c r="B5" s="13">
        <v>59273</v>
      </c>
      <c r="C5" s="13">
        <v>86766</v>
      </c>
      <c r="D5" s="13">
        <v>115271</v>
      </c>
      <c r="E5" s="30">
        <v>147894</v>
      </c>
      <c r="G5" s="7"/>
      <c r="H5" s="7"/>
      <c r="I5" s="7"/>
    </row>
    <row r="6" spans="1:9" x14ac:dyDescent="0.3">
      <c r="A6" s="10" t="s">
        <v>62</v>
      </c>
      <c r="B6" s="13">
        <v>14652</v>
      </c>
      <c r="C6" s="13">
        <v>25130</v>
      </c>
      <c r="D6" s="13">
        <v>36431</v>
      </c>
      <c r="E6" s="30">
        <v>46077</v>
      </c>
      <c r="G6" s="7"/>
      <c r="H6" s="7"/>
      <c r="I6" s="7"/>
    </row>
    <row r="7" spans="1:9" x14ac:dyDescent="0.3">
      <c r="A7" s="10" t="s">
        <v>63</v>
      </c>
      <c r="B7" s="13">
        <v>38762</v>
      </c>
      <c r="C7" s="13">
        <v>45639</v>
      </c>
      <c r="D7" s="13">
        <v>38875</v>
      </c>
      <c r="E7" s="30">
        <v>43088</v>
      </c>
      <c r="G7" s="7"/>
      <c r="H7" s="7"/>
      <c r="I7" s="7"/>
    </row>
    <row r="8" spans="1:9" x14ac:dyDescent="0.3">
      <c r="A8" s="10" t="s">
        <v>42</v>
      </c>
      <c r="B8" s="13">
        <v>13638</v>
      </c>
      <c r="C8" s="13">
        <v>15255</v>
      </c>
      <c r="D8" s="13">
        <v>9901</v>
      </c>
      <c r="E8" s="30">
        <v>10464</v>
      </c>
      <c r="G8" s="7"/>
      <c r="H8" s="7"/>
      <c r="I8" s="7"/>
    </row>
    <row r="9" spans="1:9" x14ac:dyDescent="0.3">
      <c r="A9" s="10" t="s">
        <v>43</v>
      </c>
      <c r="B9" s="13">
        <v>-38506</v>
      </c>
      <c r="C9" s="13">
        <v>-40084</v>
      </c>
      <c r="D9" s="13">
        <v>-35273</v>
      </c>
      <c r="E9" s="30">
        <v>-26727</v>
      </c>
      <c r="G9" s="7"/>
      <c r="H9" s="7"/>
      <c r="I9" s="7"/>
    </row>
    <row r="10" spans="1:9" x14ac:dyDescent="0.3">
      <c r="A10" s="32" t="s">
        <v>14</v>
      </c>
      <c r="B10" s="32">
        <v>634422</v>
      </c>
      <c r="C10" s="32">
        <v>719687</v>
      </c>
      <c r="D10" s="32">
        <v>621435</v>
      </c>
      <c r="E10" s="33">
        <v>653959</v>
      </c>
      <c r="F10" s="10"/>
      <c r="G10" s="7"/>
      <c r="H10" s="7"/>
      <c r="I10" s="7"/>
    </row>
    <row r="11" spans="1:9" x14ac:dyDescent="0.3">
      <c r="F11" s="10"/>
    </row>
    <row r="12" spans="1:9" ht="17.399999999999999" x14ac:dyDescent="0.3">
      <c r="A12" s="31" t="s">
        <v>50</v>
      </c>
      <c r="B12" s="10"/>
      <c r="C12" s="10"/>
      <c r="D12" s="10"/>
      <c r="E12" s="10"/>
      <c r="F12" s="10"/>
    </row>
    <row r="13" spans="1:9" x14ac:dyDescent="0.3">
      <c r="A13" s="34" t="s">
        <v>45</v>
      </c>
      <c r="B13" s="35">
        <v>2021</v>
      </c>
      <c r="C13" s="35">
        <v>2022</v>
      </c>
      <c r="D13" s="35">
        <v>2023</v>
      </c>
      <c r="E13" s="35">
        <v>2024</v>
      </c>
      <c r="F13" s="10"/>
      <c r="G13" s="7"/>
      <c r="H13" s="7"/>
      <c r="I13" s="7"/>
    </row>
    <row r="14" spans="1:9" x14ac:dyDescent="0.3">
      <c r="A14" s="10" t="s">
        <v>46</v>
      </c>
      <c r="B14" s="12">
        <v>56754</v>
      </c>
      <c r="C14" s="12">
        <v>55891</v>
      </c>
      <c r="D14" s="12">
        <v>27655</v>
      </c>
      <c r="E14" s="12">
        <v>27117</v>
      </c>
      <c r="F14" s="10"/>
      <c r="G14" s="7"/>
      <c r="H14" s="7"/>
      <c r="I14" s="7"/>
    </row>
    <row r="15" spans="1:9" x14ac:dyDescent="0.3">
      <c r="A15" s="10" t="s">
        <v>47</v>
      </c>
      <c r="B15" s="12">
        <v>61668</v>
      </c>
      <c r="C15" s="12">
        <v>53243</v>
      </c>
      <c r="D15" s="12">
        <v>45765</v>
      </c>
      <c r="E15" s="12">
        <v>50023</v>
      </c>
      <c r="F15" s="10"/>
      <c r="G15" s="7"/>
      <c r="H15" s="7"/>
      <c r="I15" s="7"/>
    </row>
    <row r="16" spans="1:9" x14ac:dyDescent="0.3">
      <c r="A16" s="10" t="s">
        <v>48</v>
      </c>
      <c r="B16" s="12">
        <v>58890</v>
      </c>
      <c r="C16" s="12">
        <v>62901</v>
      </c>
      <c r="D16" s="12">
        <v>48718</v>
      </c>
      <c r="E16" s="12">
        <v>35996</v>
      </c>
      <c r="F16" s="10"/>
      <c r="G16" s="7"/>
      <c r="H16" s="7"/>
      <c r="I16" s="7"/>
    </row>
    <row r="17" spans="1:9" x14ac:dyDescent="0.3">
      <c r="A17" s="10" t="s">
        <v>49</v>
      </c>
      <c r="B17" s="12">
        <v>9243</v>
      </c>
      <c r="C17" s="12">
        <v>23820</v>
      </c>
      <c r="D17" s="12">
        <v>15228</v>
      </c>
      <c r="E17" s="12">
        <v>14535</v>
      </c>
      <c r="F17" s="10"/>
      <c r="G17" s="7"/>
      <c r="H17" s="7"/>
      <c r="I17" s="7"/>
    </row>
    <row r="18" spans="1:9" x14ac:dyDescent="0.3">
      <c r="A18" s="10" t="s">
        <v>50</v>
      </c>
      <c r="B18" s="12">
        <v>32056</v>
      </c>
      <c r="C18" s="12">
        <v>41047</v>
      </c>
      <c r="D18" s="12">
        <v>18526</v>
      </c>
      <c r="E18" s="12">
        <v>21547</v>
      </c>
      <c r="F18" s="10"/>
      <c r="G18" s="7"/>
      <c r="H18" s="7"/>
      <c r="I18" s="7"/>
    </row>
    <row r="19" spans="1:9" x14ac:dyDescent="0.3">
      <c r="A19" s="10" t="s">
        <v>51</v>
      </c>
      <c r="B19" s="12">
        <v>0</v>
      </c>
      <c r="C19" s="12">
        <v>642</v>
      </c>
      <c r="D19" s="12">
        <v>3989</v>
      </c>
      <c r="E19" s="12">
        <v>3570</v>
      </c>
      <c r="F19" s="10"/>
      <c r="G19" s="7"/>
      <c r="H19" s="7"/>
      <c r="I19" s="7"/>
    </row>
    <row r="20" spans="1:9" x14ac:dyDescent="0.3">
      <c r="A20" s="32" t="s">
        <v>14</v>
      </c>
      <c r="B20" s="32">
        <v>218615</v>
      </c>
      <c r="C20" s="32">
        <v>237544</v>
      </c>
      <c r="D20" s="32">
        <v>159880</v>
      </c>
      <c r="E20" s="33">
        <v>152787</v>
      </c>
      <c r="F20" s="10"/>
      <c r="G20" s="7"/>
      <c r="H20" s="7"/>
      <c r="I20" s="7"/>
    </row>
    <row r="21" spans="1:9" x14ac:dyDescent="0.3">
      <c r="B21" s="10"/>
      <c r="C21" s="10"/>
      <c r="D21" s="10"/>
      <c r="E21" s="10"/>
      <c r="F21" s="10"/>
    </row>
    <row r="23" spans="1:9" ht="17.399999999999999" x14ac:dyDescent="0.3">
      <c r="A23" s="31" t="s">
        <v>64</v>
      </c>
      <c r="B23" s="10"/>
      <c r="C23" s="10"/>
      <c r="D23" s="10"/>
      <c r="E23" s="10"/>
      <c r="F23" s="10"/>
    </row>
    <row r="24" spans="1:9" x14ac:dyDescent="0.3">
      <c r="A24" s="34" t="s">
        <v>45</v>
      </c>
      <c r="B24" s="14">
        <v>2021</v>
      </c>
      <c r="C24" s="14">
        <v>2022</v>
      </c>
      <c r="D24" s="14">
        <v>2023</v>
      </c>
      <c r="E24" s="14">
        <v>2024</v>
      </c>
      <c r="G24" s="7"/>
      <c r="H24" s="7"/>
      <c r="I24" s="7"/>
    </row>
    <row r="25" spans="1:9" x14ac:dyDescent="0.3">
      <c r="A25" s="10" t="s">
        <v>52</v>
      </c>
      <c r="B25" s="12">
        <v>517</v>
      </c>
      <c r="C25" s="12">
        <v>7958</v>
      </c>
      <c r="D25" s="12">
        <v>19004</v>
      </c>
      <c r="E25" s="12">
        <v>22472</v>
      </c>
      <c r="G25" s="7"/>
      <c r="H25" s="7"/>
      <c r="I25" s="7"/>
    </row>
    <row r="26" spans="1:9" x14ac:dyDescent="0.3">
      <c r="A26" s="10" t="s">
        <v>53</v>
      </c>
      <c r="B26" s="12">
        <v>0</v>
      </c>
      <c r="C26" s="12">
        <v>1</v>
      </c>
      <c r="D26" s="12">
        <v>190</v>
      </c>
      <c r="E26" s="12">
        <v>126</v>
      </c>
      <c r="G26" s="7"/>
      <c r="H26" s="7"/>
      <c r="I26" s="7"/>
    </row>
    <row r="27" spans="1:9" x14ac:dyDescent="0.3">
      <c r="A27" s="10" t="s">
        <v>54</v>
      </c>
      <c r="B27" s="12">
        <v>0</v>
      </c>
      <c r="C27" s="12">
        <v>0</v>
      </c>
      <c r="D27" s="12">
        <v>0</v>
      </c>
      <c r="E27" s="12">
        <v>6066</v>
      </c>
      <c r="G27" s="7"/>
      <c r="H27" s="7"/>
      <c r="I27" s="7"/>
    </row>
    <row r="28" spans="1:9" x14ac:dyDescent="0.3">
      <c r="A28" s="32" t="s">
        <v>55</v>
      </c>
      <c r="B28" s="32">
        <v>517</v>
      </c>
      <c r="C28" s="32">
        <v>7959</v>
      </c>
      <c r="D28" s="32">
        <v>19194</v>
      </c>
      <c r="E28" s="33">
        <v>28665</v>
      </c>
      <c r="G28" s="7"/>
      <c r="H28" s="7"/>
      <c r="I28" s="7"/>
    </row>
    <row r="29" spans="1:9" x14ac:dyDescent="0.3">
      <c r="A29" s="10" t="s">
        <v>56</v>
      </c>
      <c r="B29" s="12">
        <v>-1878</v>
      </c>
      <c r="C29" s="12">
        <v>-900</v>
      </c>
      <c r="D29" s="12">
        <v>-631</v>
      </c>
      <c r="E29" s="12">
        <v>-872</v>
      </c>
      <c r="G29" s="7"/>
      <c r="H29" s="7"/>
      <c r="I29" s="7"/>
    </row>
    <row r="30" spans="1:9" x14ac:dyDescent="0.3">
      <c r="A30" s="10" t="s">
        <v>61</v>
      </c>
      <c r="B30" s="12">
        <v>-2110</v>
      </c>
      <c r="C30" s="12">
        <v>-3106</v>
      </c>
      <c r="D30" s="12">
        <v>-2020</v>
      </c>
      <c r="E30" s="12">
        <v>-2241</v>
      </c>
      <c r="G30" s="7"/>
      <c r="H30" s="7"/>
      <c r="I30" s="7"/>
    </row>
    <row r="31" spans="1:9" x14ac:dyDescent="0.3">
      <c r="A31" s="10" t="s">
        <v>57</v>
      </c>
      <c r="B31" s="12">
        <v>-650</v>
      </c>
      <c r="C31" s="12">
        <v>-598</v>
      </c>
      <c r="D31" s="12">
        <v>-56</v>
      </c>
      <c r="E31" s="12">
        <v>-284</v>
      </c>
      <c r="G31" s="7"/>
      <c r="H31" s="7"/>
      <c r="I31" s="7"/>
    </row>
    <row r="32" spans="1:9" x14ac:dyDescent="0.3">
      <c r="A32" s="32" t="s">
        <v>58</v>
      </c>
      <c r="B32" s="32">
        <v>-4638</v>
      </c>
      <c r="C32" s="32">
        <v>-4604</v>
      </c>
      <c r="D32" s="32">
        <v>-2707</v>
      </c>
      <c r="E32" s="33">
        <v>-3397</v>
      </c>
      <c r="G32" s="7"/>
      <c r="H32" s="7"/>
      <c r="I32" s="7"/>
    </row>
    <row r="33" spans="1:9" x14ac:dyDescent="0.3">
      <c r="A33" s="10" t="s">
        <v>59</v>
      </c>
      <c r="B33" s="12">
        <v>6897</v>
      </c>
      <c r="C33" s="12">
        <v>40264</v>
      </c>
      <c r="D33" s="12">
        <v>16737</v>
      </c>
      <c r="E33" s="12">
        <v>29352</v>
      </c>
      <c r="G33" s="7"/>
      <c r="H33" s="7"/>
      <c r="I33" s="7"/>
    </row>
    <row r="34" spans="1:9" x14ac:dyDescent="0.3">
      <c r="A34" s="32" t="s">
        <v>60</v>
      </c>
      <c r="B34" s="32">
        <v>2776</v>
      </c>
      <c r="C34" s="32">
        <v>43619</v>
      </c>
      <c r="D34" s="32">
        <v>33224</v>
      </c>
      <c r="E34" s="33">
        <v>54620</v>
      </c>
      <c r="G34" s="7"/>
      <c r="H34" s="7"/>
      <c r="I34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55EC-80ED-4997-B6F7-9E5B02CBE3ED}">
  <dimension ref="A1:R22"/>
  <sheetViews>
    <sheetView showGridLines="0" workbookViewId="0">
      <selection activeCell="B3" sqref="B3"/>
    </sheetView>
  </sheetViews>
  <sheetFormatPr defaultRowHeight="14.4" x14ac:dyDescent="0.3"/>
  <cols>
    <col min="1" max="1" width="46.21875" bestFit="1" customWidth="1"/>
    <col min="2" max="2" width="16.6640625" customWidth="1"/>
    <col min="3" max="6" width="11.44140625" bestFit="1" customWidth="1"/>
    <col min="7" max="10" width="10.88671875" bestFit="1" customWidth="1"/>
    <col min="11" max="11" width="11.88671875" bestFit="1" customWidth="1"/>
    <col min="12" max="12" width="11.88671875" customWidth="1"/>
    <col min="14" max="17" width="14.77734375" customWidth="1"/>
  </cols>
  <sheetData>
    <row r="1" spans="1:18" x14ac:dyDescent="0.3">
      <c r="A1" s="51" t="s">
        <v>112</v>
      </c>
      <c r="B1" s="51" t="s">
        <v>113</v>
      </c>
      <c r="C1" s="40" t="s">
        <v>21</v>
      </c>
      <c r="D1" s="40" t="s">
        <v>20</v>
      </c>
      <c r="E1" s="40" t="s">
        <v>17</v>
      </c>
      <c r="F1" s="40" t="s">
        <v>10</v>
      </c>
      <c r="G1" s="40" t="s">
        <v>1</v>
      </c>
      <c r="H1" s="40" t="s">
        <v>18</v>
      </c>
      <c r="I1" s="40" t="s">
        <v>16</v>
      </c>
      <c r="J1" s="40" t="s">
        <v>9</v>
      </c>
      <c r="K1" s="40" t="s">
        <v>0</v>
      </c>
      <c r="L1" s="40" t="s">
        <v>160</v>
      </c>
      <c r="N1" s="14">
        <v>2021</v>
      </c>
      <c r="O1" s="14">
        <v>2022</v>
      </c>
      <c r="P1" s="14">
        <v>2023</v>
      </c>
      <c r="Q1" s="14">
        <v>2024</v>
      </c>
    </row>
    <row r="2" spans="1:18" ht="16.2" customHeight="1" x14ac:dyDescent="0.3">
      <c r="A2" s="49" t="s">
        <v>38</v>
      </c>
      <c r="B2" s="2" t="s">
        <v>114</v>
      </c>
      <c r="C2" s="52">
        <v>325</v>
      </c>
      <c r="D2" s="52">
        <v>319</v>
      </c>
      <c r="E2" s="52">
        <v>315</v>
      </c>
      <c r="F2" s="52">
        <v>304</v>
      </c>
      <c r="G2" s="7">
        <v>293</v>
      </c>
      <c r="H2" s="7">
        <v>295</v>
      </c>
      <c r="I2" s="7">
        <v>286</v>
      </c>
      <c r="J2" s="7">
        <v>282</v>
      </c>
      <c r="K2" s="7">
        <v>279</v>
      </c>
      <c r="L2" s="7">
        <v>285</v>
      </c>
      <c r="N2" s="7">
        <v>535</v>
      </c>
      <c r="O2" s="7">
        <v>329</v>
      </c>
      <c r="P2" s="7">
        <f>F2</f>
        <v>304</v>
      </c>
      <c r="Q2" s="7">
        <f>J2</f>
        <v>282</v>
      </c>
    </row>
    <row r="3" spans="1:18" ht="16.2" customHeight="1" x14ac:dyDescent="0.3">
      <c r="A3" s="22" t="s">
        <v>115</v>
      </c>
      <c r="B3" s="2" t="s">
        <v>114</v>
      </c>
      <c r="C3" s="70">
        <v>104429671</v>
      </c>
      <c r="D3" s="70">
        <v>104429671</v>
      </c>
      <c r="E3" s="70">
        <v>104429671</v>
      </c>
      <c r="F3" s="70">
        <v>104429671</v>
      </c>
      <c r="G3" s="70">
        <v>104429671</v>
      </c>
      <c r="H3" s="70">
        <v>104429671</v>
      </c>
      <c r="I3" s="70">
        <v>104429671</v>
      </c>
      <c r="J3" s="70">
        <v>104429671</v>
      </c>
      <c r="K3" s="70">
        <v>104429671</v>
      </c>
      <c r="L3" s="70">
        <v>104429671</v>
      </c>
      <c r="N3" s="70">
        <v>104429671</v>
      </c>
      <c r="O3" s="70">
        <v>104429671</v>
      </c>
      <c r="P3" s="70">
        <v>104429671</v>
      </c>
      <c r="Q3" s="70">
        <v>104429671</v>
      </c>
      <c r="R3" s="5"/>
    </row>
    <row r="4" spans="1:18" ht="16.2" customHeight="1" x14ac:dyDescent="0.3">
      <c r="A4" s="22" t="s">
        <v>157</v>
      </c>
      <c r="B4" s="2" t="s">
        <v>114</v>
      </c>
      <c r="C4" s="71">
        <v>101584167</v>
      </c>
      <c r="D4" s="71">
        <v>102023580</v>
      </c>
      <c r="E4" s="71">
        <v>102245902</v>
      </c>
      <c r="F4" s="71">
        <v>102849797</v>
      </c>
      <c r="G4" s="71">
        <v>103739921</v>
      </c>
      <c r="H4" s="71">
        <v>104467820</v>
      </c>
      <c r="I4" s="71">
        <v>105083564</v>
      </c>
      <c r="J4" s="71">
        <v>106086750</v>
      </c>
      <c r="K4" s="72">
        <v>106568230</v>
      </c>
      <c r="L4" s="72">
        <v>106348508</v>
      </c>
      <c r="N4" s="72">
        <v>104496652</v>
      </c>
      <c r="O4" s="72">
        <v>101617420</v>
      </c>
      <c r="P4" s="72">
        <v>102266841</v>
      </c>
      <c r="Q4" s="72">
        <v>105149489</v>
      </c>
      <c r="R4" s="5"/>
    </row>
    <row r="5" spans="1:18" ht="16.2" customHeight="1" x14ac:dyDescent="0.3">
      <c r="B5" s="22"/>
      <c r="D5" s="6"/>
      <c r="E5" s="6"/>
      <c r="F5" s="6"/>
      <c r="G5" s="6"/>
      <c r="H5" s="42"/>
      <c r="I5" s="42"/>
      <c r="J5" s="42"/>
      <c r="K5" s="42"/>
      <c r="L5" s="42"/>
      <c r="Q5" s="5"/>
      <c r="R5" s="5"/>
    </row>
    <row r="6" spans="1:18" ht="16.2" customHeight="1" x14ac:dyDescent="0.3">
      <c r="B6" s="2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pans="1:18" ht="16.2" customHeight="1" x14ac:dyDescent="0.3">
      <c r="B7" s="22"/>
      <c r="D7" s="6"/>
      <c r="E7" s="6"/>
      <c r="F7" s="6"/>
      <c r="G7" s="6"/>
      <c r="H7" s="42"/>
      <c r="I7" s="42"/>
      <c r="J7" s="42"/>
      <c r="K7" s="42"/>
      <c r="L7" s="42"/>
      <c r="Q7" s="5"/>
      <c r="R7" s="5"/>
    </row>
    <row r="8" spans="1:18" ht="16.2" customHeight="1" x14ac:dyDescent="0.3">
      <c r="B8" s="22"/>
      <c r="D8" s="6"/>
      <c r="E8" s="6"/>
      <c r="F8" s="6"/>
      <c r="G8" s="6"/>
      <c r="H8" s="42"/>
      <c r="I8" s="42"/>
      <c r="J8" s="42"/>
      <c r="K8" s="42"/>
      <c r="L8" s="42"/>
      <c r="Q8" s="5"/>
      <c r="R8" s="5"/>
    </row>
    <row r="9" spans="1:18" ht="16.2" customHeight="1" x14ac:dyDescent="0.3">
      <c r="B9" s="22"/>
      <c r="D9" s="6"/>
      <c r="E9" s="6"/>
      <c r="F9" s="6"/>
      <c r="G9" s="6"/>
      <c r="H9" s="42"/>
      <c r="I9" s="42"/>
      <c r="J9" s="42"/>
      <c r="K9" s="42"/>
      <c r="L9" s="42"/>
      <c r="Q9" s="5"/>
      <c r="R9" s="5"/>
    </row>
    <row r="10" spans="1:18" ht="16.2" customHeight="1" x14ac:dyDescent="0.3">
      <c r="B10" s="22"/>
      <c r="D10" s="6"/>
      <c r="E10" s="6"/>
      <c r="F10" s="6"/>
      <c r="G10" s="6"/>
      <c r="H10" s="42"/>
      <c r="I10" s="42"/>
      <c r="J10" s="42"/>
      <c r="K10" s="42"/>
      <c r="L10" s="42"/>
      <c r="Q10" s="5"/>
      <c r="R10" s="5"/>
    </row>
    <row r="11" spans="1:18" ht="16.2" customHeight="1" x14ac:dyDescent="0.3">
      <c r="B11" s="22"/>
      <c r="D11" s="6"/>
      <c r="E11" s="6"/>
      <c r="F11" s="6"/>
      <c r="G11" s="6"/>
      <c r="H11" s="42"/>
      <c r="I11" s="42"/>
      <c r="J11" s="42"/>
      <c r="K11" s="42"/>
      <c r="L11" s="42"/>
      <c r="Q11" s="5"/>
      <c r="R11" s="5"/>
    </row>
    <row r="12" spans="1:18" ht="16.2" customHeight="1" x14ac:dyDescent="0.3">
      <c r="B12" s="22"/>
      <c r="D12" s="6"/>
      <c r="E12" s="6"/>
      <c r="F12" s="6"/>
      <c r="G12" s="6"/>
      <c r="H12" s="42"/>
      <c r="I12" s="42"/>
      <c r="J12" s="42"/>
      <c r="K12" s="42"/>
      <c r="L12" s="42"/>
      <c r="Q12" s="5"/>
      <c r="R12" s="5"/>
    </row>
    <row r="13" spans="1:18" ht="16.2" customHeight="1" x14ac:dyDescent="0.3">
      <c r="B13" s="22"/>
      <c r="D13" s="6"/>
      <c r="E13" s="6"/>
      <c r="F13" s="6"/>
      <c r="G13" s="6"/>
      <c r="H13" s="42"/>
      <c r="I13" s="42"/>
      <c r="J13" s="42"/>
      <c r="K13" s="42"/>
      <c r="L13" s="42"/>
      <c r="Q13" s="5"/>
      <c r="R13" s="5"/>
    </row>
    <row r="14" spans="1:18" ht="16.2" customHeight="1" x14ac:dyDescent="0.3">
      <c r="B14" s="22"/>
      <c r="D14" s="6"/>
      <c r="E14" s="6"/>
      <c r="F14" s="6"/>
      <c r="G14" s="6"/>
      <c r="H14" s="42"/>
      <c r="I14" s="42"/>
      <c r="J14" s="42"/>
      <c r="K14" s="42"/>
      <c r="L14" s="42"/>
      <c r="Q14" s="5"/>
      <c r="R14" s="5"/>
    </row>
    <row r="15" spans="1:18" ht="16.2" customHeight="1" x14ac:dyDescent="0.3">
      <c r="A15" s="22"/>
      <c r="B15" s="22"/>
      <c r="C15" s="6"/>
      <c r="D15" s="6"/>
      <c r="E15" s="6"/>
      <c r="H15" s="42"/>
      <c r="I15" s="42"/>
      <c r="J15" s="42"/>
      <c r="K15" s="42"/>
      <c r="L15" s="42"/>
      <c r="Q15" s="2"/>
      <c r="R15" s="2"/>
    </row>
    <row r="16" spans="1:18" ht="16.2" customHeight="1" x14ac:dyDescent="0.3">
      <c r="A16" s="22"/>
      <c r="B16" s="22"/>
      <c r="C16" s="6"/>
      <c r="D16" s="6"/>
      <c r="E16" s="6"/>
      <c r="H16" s="42"/>
      <c r="I16" s="42"/>
      <c r="J16" s="42"/>
      <c r="K16" s="42"/>
      <c r="L16" s="42"/>
      <c r="Q16" s="2"/>
      <c r="R16" s="2"/>
    </row>
    <row r="17" spans="1:12" ht="16.2" customHeight="1" x14ac:dyDescent="0.3">
      <c r="A17" s="22"/>
      <c r="B17" s="22"/>
      <c r="C17" s="6"/>
      <c r="D17" s="6"/>
      <c r="E17" s="6"/>
      <c r="H17" s="42"/>
      <c r="I17" s="42"/>
      <c r="J17" s="42"/>
      <c r="K17" s="42"/>
      <c r="L17" s="42"/>
    </row>
    <row r="18" spans="1:12" ht="16.2" customHeight="1" x14ac:dyDescent="0.3">
      <c r="A18" s="22"/>
      <c r="B18" s="22"/>
      <c r="C18" s="6"/>
      <c r="D18" s="6"/>
      <c r="E18" s="6"/>
      <c r="H18" s="42"/>
      <c r="I18" s="42"/>
      <c r="J18" s="42"/>
      <c r="K18" s="42"/>
      <c r="L18" s="42"/>
    </row>
    <row r="19" spans="1:12" ht="16.2" customHeight="1" x14ac:dyDescent="0.3">
      <c r="A19" s="22"/>
      <c r="B19" s="22"/>
      <c r="C19" s="6"/>
      <c r="D19" s="6"/>
      <c r="E19" s="6"/>
      <c r="H19" s="42"/>
      <c r="I19" s="42"/>
      <c r="J19" s="42"/>
      <c r="K19" s="42"/>
      <c r="L19" s="42"/>
    </row>
    <row r="20" spans="1:12" ht="16.2" customHeight="1" x14ac:dyDescent="0.3">
      <c r="A20" s="22"/>
      <c r="B20" s="22"/>
      <c r="C20" s="6"/>
      <c r="D20" s="6"/>
      <c r="E20" s="6"/>
      <c r="H20" s="42"/>
      <c r="I20" s="42"/>
      <c r="J20" s="42"/>
      <c r="K20" s="42"/>
      <c r="L20" s="42"/>
    </row>
    <row r="21" spans="1:12" x14ac:dyDescent="0.3">
      <c r="A21" s="22"/>
      <c r="B21" s="22"/>
      <c r="C21" s="6"/>
      <c r="D21" s="6"/>
      <c r="E21" s="6"/>
      <c r="H21" s="42"/>
      <c r="I21" s="42"/>
      <c r="J21" s="42"/>
      <c r="K21" s="42"/>
      <c r="L21" s="42"/>
    </row>
    <row r="22" spans="1:12" x14ac:dyDescent="0.3">
      <c r="A22" s="22"/>
      <c r="B22" s="22"/>
      <c r="C22" s="6"/>
      <c r="D22" s="6"/>
      <c r="E22" s="6"/>
      <c r="H22" s="42"/>
      <c r="I22" s="42"/>
      <c r="J22" s="42"/>
      <c r="K22" s="42"/>
      <c r="L22" s="4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5B5F31098A65438C24DEBEB41FAAA4" ma:contentTypeVersion="16" ma:contentTypeDescription="Create a new document." ma:contentTypeScope="" ma:versionID="795f6a63af9a40d436a9f3c27a624d6b">
  <xsd:schema xmlns:xsd="http://www.w3.org/2001/XMLSchema" xmlns:xs="http://www.w3.org/2001/XMLSchema" xmlns:p="http://schemas.microsoft.com/office/2006/metadata/properties" xmlns:ns2="1ddc29fb-aa1a-462c-83e6-26065e98b323" xmlns:ns3="119addb8-bcb1-4ac2-9442-4f7c800dfa15" targetNamespace="http://schemas.microsoft.com/office/2006/metadata/properties" ma:root="true" ma:fieldsID="ac72d2e48045d62955feea8cf878f30e" ns2:_="" ns3:_="">
    <xsd:import namespace="1ddc29fb-aa1a-462c-83e6-26065e98b323"/>
    <xsd:import namespace="119addb8-bcb1-4ac2-9442-4f7c800dfa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29fb-aa1a-462c-83e6-26065e98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a02ee5-8ec5-46e9-814d-745b193b79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addb8-bcb1-4ac2-9442-4f7c800dfa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6082ef-c28e-4b1e-b4fa-a24f1c5bb7ec}" ma:internalName="TaxCatchAll" ma:showField="CatchAllData" ma:web="119addb8-bcb1-4ac2-9442-4f7c800dfa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9addb8-bcb1-4ac2-9442-4f7c800dfa15" xsi:nil="true"/>
    <lcf76f155ced4ddcb4097134ff3c332f xmlns="1ddc29fb-aa1a-462c-83e6-26065e98b3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2F74DA-7E35-43DA-A4F5-4395085AA29E}"/>
</file>

<file path=customXml/itemProps2.xml><?xml version="1.0" encoding="utf-8"?>
<ds:datastoreItem xmlns:ds="http://schemas.openxmlformats.org/officeDocument/2006/customXml" ds:itemID="{36CC5A53-DD16-4AE4-9DA5-9A69514DD0F4}"/>
</file>

<file path=customXml/itemProps3.xml><?xml version="1.0" encoding="utf-8"?>
<ds:datastoreItem xmlns:ds="http://schemas.openxmlformats.org/officeDocument/2006/customXml" ds:itemID="{FE62C049-295E-420B-A632-7828E33158FC}"/>
</file>

<file path=docMetadata/LabelInfo.xml><?xml version="1.0" encoding="utf-8"?>
<clbl:labelList xmlns:clbl="http://schemas.microsoft.com/office/2020/mipLabelMetadata">
  <clbl:label id="{041d3b3b-8c7d-453f-a2c4-c7a1c00c180f}" enabled="1" method="Standard" siteId="{983be362-1f4b-4a72-b5c5-ad805e211f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P&amp;L</vt:lpstr>
      <vt:lpstr>Balance sheet</vt:lpstr>
      <vt:lpstr>Cash flow</vt:lpstr>
      <vt:lpstr>ARR</vt:lpstr>
      <vt:lpstr>Revenue breakdown</vt:lpstr>
      <vt:lpstr>Annual P&amp;L breakdowns</vt:lpstr>
      <vt:lpstr>Other KPIs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Hem</dc:creator>
  <cp:lastModifiedBy>Øystein Hem</cp:lastModifiedBy>
  <dcterms:created xsi:type="dcterms:W3CDTF">2025-06-27T06:06:33Z</dcterms:created>
  <dcterms:modified xsi:type="dcterms:W3CDTF">2025-08-13T10:03:26Z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0x0101000A5B5F31098A65438C24DEBEB41FAAA4</vt:lpwstr>
  </property>
</Properties>
</file>